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2 CHA" sheetId="47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oc52432180" localSheetId="0">'2 CHA'!$B$23</definedName>
    <definedName name="_Toc52432184" localSheetId="0">'2 CHA'!$B$24</definedName>
    <definedName name="_Toc52432210" localSheetId="0">'2 CHA'!$B$51</definedName>
    <definedName name="_Toc52432212" localSheetId="0">'2 CHA'!$B$52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55" i="47"/>
  <c r="F56"/>
</calcChain>
</file>

<file path=xl/sharedStrings.xml><?xml version="1.0" encoding="utf-8"?>
<sst xmlns="http://schemas.openxmlformats.org/spreadsheetml/2006/main" count="106" uniqueCount="87">
  <si>
    <t>U</t>
  </si>
  <si>
    <t>m²</t>
  </si>
  <si>
    <t>ml</t>
  </si>
  <si>
    <t>kg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</si>
  <si>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</si>
  <si>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</si>
  <si>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</si>
  <si>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</si>
  <si>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</si>
  <si>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</si>
  <si>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</si>
  <si>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</si>
  <si>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</si>
  <si>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MOE</t>
  </si>
  <si>
    <t>ENT.</t>
  </si>
  <si>
    <t>PU.</t>
  </si>
  <si>
    <t>TOTAL</t>
  </si>
  <si>
    <t>Quant.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</si>
  <si>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</si>
  <si>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</si>
  <si>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</si>
  <si>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</si>
  <si>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</si>
  <si>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</si>
  <si>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</si>
  <si>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</si>
  <si>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</si>
  <si>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</si>
  <si>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</si>
  <si>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</si>
  <si>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</si>
  <si>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2.1.1.1</t>
  </si>
  <si>
    <t>2.3.1.3</t>
  </si>
  <si>
    <t>2.3.1.4</t>
  </si>
  <si>
    <t>2.3.1.5</t>
  </si>
  <si>
    <t>2.5.2.1</t>
  </si>
  <si>
    <t>2.5.2.2</t>
  </si>
  <si>
    <t>Ens.</t>
  </si>
  <si>
    <t>LOT N°02 / CHARPENTE METALLIQUE</t>
  </si>
  <si>
    <t>1.3.1</t>
  </si>
  <si>
    <t>Relevé géomètre / 3D</t>
  </si>
  <si>
    <t>1.3.2</t>
  </si>
  <si>
    <t>Etudes EXE - Charpente métallique </t>
  </si>
  <si>
    <t>PORTIQUES</t>
  </si>
  <si>
    <t>Ensemble poteaux rectangulaires</t>
  </si>
  <si>
    <t>2.1.1.2</t>
  </si>
  <si>
    <t>Ensemble poteau oblique</t>
  </si>
  <si>
    <t>2.1.1.3</t>
  </si>
  <si>
    <t>Ensemble tripode</t>
  </si>
  <si>
    <t>2.1.2.2</t>
  </si>
  <si>
    <t>Ensemble poteau vertical</t>
  </si>
  <si>
    <t>PLANCHER</t>
  </si>
  <si>
    <t>2.2.1.1</t>
  </si>
  <si>
    <t>Poutraison sur poteau</t>
  </si>
  <si>
    <t>2.2.1.2</t>
  </si>
  <si>
    <t>Solives support de plancher</t>
  </si>
  <si>
    <t>2.2.1.3</t>
  </si>
  <si>
    <t>Collaborant / Plancher composite</t>
  </si>
  <si>
    <t>2.2.1.4</t>
  </si>
  <si>
    <t>Rives de plancher</t>
  </si>
  <si>
    <t>2.2.2.1</t>
  </si>
  <si>
    <t>Ossature coursive</t>
  </si>
  <si>
    <t>2.2.2.2</t>
  </si>
  <si>
    <t>Ossature terrasse privative</t>
  </si>
  <si>
    <t>2.2.2.3</t>
  </si>
  <si>
    <t>Ossature palier ascenseur R+1</t>
  </si>
  <si>
    <t>PAROIS</t>
  </si>
  <si>
    <t>Ensemble ossature pour bardage</t>
  </si>
  <si>
    <t>Complément pour demi-SAS</t>
  </si>
  <si>
    <t>2.3.2.1</t>
  </si>
  <si>
    <t>Ossature pour forme d’allège</t>
  </si>
  <si>
    <t>2.3.2.2</t>
  </si>
  <si>
    <t>2.3.2.3</t>
  </si>
  <si>
    <t>Points singuliers</t>
  </si>
  <si>
    <t>2.4.2.1</t>
  </si>
  <si>
    <t>Escalier droit autoportant / RDC</t>
  </si>
  <si>
    <t>2.4.2.2</t>
  </si>
  <si>
    <t>Escalier droit autoportant / ETAGE</t>
  </si>
  <si>
    <t>TOITURES</t>
  </si>
  <si>
    <t>Ensemble ossature de charpente métallique</t>
  </si>
  <si>
    <t>Chevêtre support lanterneau,</t>
  </si>
  <si>
    <t>Kg</t>
  </si>
  <si>
    <t>Fourni format Revit et IFC</t>
  </si>
  <si>
    <t>Ossature&amp; auvent pare-soleil</t>
  </si>
  <si>
    <t xml:space="preserve">Lames en tôle d'acier galvanisée </t>
  </si>
  <si>
    <t xml:space="preserve">Pré-cadre menuiseries </t>
  </si>
  <si>
    <t>ESCALIERS &amp; PALIERS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</si>
</sst>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6" formatCode="\5\.#\.#\."/>
    <numFmt numFmtId="177" formatCode="_ * #,##0.00_ \ [$€-1]_ ;_ * \-#,##0.00\ \ [$€-1]_ ;_ * &quot;-&quot;??_ \ [$€-1]_ ;_ @_ "/>
  </numFmts>
  <fonts count="37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  <font>
      <i/>
      <sz val="10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9" fillId="2" borderId="0">
      <alignment horizontal="left" vertical="top" wrapText="1"/>
    </xf>
    <xf numFmtId="49" fontId="20" fillId="2" borderId="0">
      <alignment horizontal="left" vertical="top" wrapText="1"/>
    </xf>
    <xf numFmtId="0" fontId="17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3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1" fillId="0" borderId="0" applyBorder="0" applyProtection="0"/>
    <xf numFmtId="166" fontId="21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18" fillId="0" borderId="0"/>
    <xf numFmtId="49" fontId="7" fillId="0" borderId="2">
      <alignment horizontal="left" vertical="top"/>
    </xf>
    <xf numFmtId="49" fontId="17" fillId="3" borderId="3">
      <alignment horizontal="center" vertical="center"/>
    </xf>
    <xf numFmtId="49" fontId="13" fillId="0" borderId="2">
      <alignment horizontal="left"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2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3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2" fillId="0" borderId="0"/>
  </cellStyleXfs>
  <cellXfs count="122">
    <xf numFmtId="0" fontId="0" fillId="0" borderId="0" xfId="0"/>
    <xf numFmtId="0" fontId="27" fillId="0" borderId="8" xfId="0" applyFont="1" applyBorder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44" fontId="27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23" fillId="0" borderId="0" xfId="66" applyFont="1" applyAlignment="1">
      <alignment horizontal="right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44" fontId="29" fillId="0" borderId="0" xfId="28" applyFont="1" applyAlignment="1">
      <alignment horizontal="center" vertical="center"/>
    </xf>
    <xf numFmtId="44" fontId="29" fillId="0" borderId="6" xfId="28" applyFont="1" applyBorder="1" applyAlignment="1">
      <alignment horizontal="center" vertical="center"/>
    </xf>
    <xf numFmtId="44" fontId="29" fillId="0" borderId="0" xfId="28" applyFont="1" applyBorder="1" applyAlignment="1">
      <alignment horizontal="center" vertical="center"/>
    </xf>
    <xf numFmtId="44" fontId="29" fillId="0" borderId="7" xfId="28" applyFont="1" applyBorder="1" applyAlignment="1">
      <alignment horizontal="center" vertical="center"/>
    </xf>
    <xf numFmtId="44" fontId="29" fillId="0" borderId="16" xfId="28" applyFont="1" applyBorder="1" applyAlignment="1">
      <alignment horizontal="center" vertical="center"/>
    </xf>
    <xf numFmtId="44" fontId="29" fillId="0" borderId="11" xfId="28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wrapText="1"/>
    </xf>
    <xf numFmtId="44" fontId="29" fillId="0" borderId="8" xfId="28" applyFont="1" applyBorder="1" applyAlignment="1">
      <alignment horizontal="center" vertical="center"/>
    </xf>
    <xf numFmtId="44" fontId="29" fillId="0" borderId="14" xfId="28" applyFont="1" applyBorder="1" applyAlignment="1">
      <alignment horizontal="center" vertical="center"/>
    </xf>
    <xf numFmtId="0" fontId="28" fillId="0" borderId="0" xfId="0" applyFont="1" applyBorder="1" applyAlignment="1">
      <alignment vertical="top" wrapText="1"/>
    </xf>
    <xf numFmtId="0" fontId="34" fillId="0" borderId="6" xfId="0" applyFont="1" applyBorder="1" applyAlignment="1">
      <alignment horizontal="right"/>
    </xf>
    <xf numFmtId="0" fontId="30" fillId="0" borderId="7" xfId="0" applyFont="1" applyBorder="1" applyAlignment="1">
      <alignment horizontal="right" vertical="top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4" fontId="29" fillId="0" borderId="1" xfId="28" applyFont="1" applyBorder="1" applyAlignment="1">
      <alignment horizontal="center" vertical="center"/>
    </xf>
    <xf numFmtId="0" fontId="28" fillId="0" borderId="17" xfId="0" applyFont="1" applyBorder="1" applyAlignment="1">
      <alignment vertical="top"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66" applyFont="1" applyAlignment="1">
      <alignment horizontal="center"/>
    </xf>
    <xf numFmtId="0" fontId="4" fillId="0" borderId="0" xfId="66" applyFont="1" applyBorder="1" applyAlignment="1">
      <alignment horizontal="right"/>
    </xf>
    <xf numFmtId="0" fontId="33" fillId="0" borderId="0" xfId="0" applyFont="1" applyBorder="1" applyAlignment="1">
      <alignment horizontal="justify" vertical="top" wrapText="1"/>
    </xf>
    <xf numFmtId="0" fontId="35" fillId="0" borderId="0" xfId="0" applyFont="1" applyAlignment="1">
      <alignment horizontal="center"/>
    </xf>
    <xf numFmtId="0" fontId="27" fillId="0" borderId="6" xfId="0" applyFont="1" applyBorder="1"/>
    <xf numFmtId="0" fontId="27" fillId="0" borderId="9" xfId="0" applyFont="1" applyBorder="1"/>
    <xf numFmtId="0" fontId="27" fillId="0" borderId="0" xfId="0" applyFont="1" applyBorder="1"/>
    <xf numFmtId="0" fontId="27" fillId="0" borderId="10" xfId="0" applyFont="1" applyBorder="1"/>
    <xf numFmtId="0" fontId="33" fillId="0" borderId="7" xfId="0" applyFont="1" applyBorder="1" applyAlignment="1">
      <alignment horizontal="justify" vertical="top" wrapText="1"/>
    </xf>
    <xf numFmtId="0" fontId="27" fillId="0" borderId="7" xfId="0" applyFont="1" applyBorder="1"/>
    <xf numFmtId="0" fontId="33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left"/>
    </xf>
    <xf numFmtId="0" fontId="33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7" fillId="0" borderId="0" xfId="28" applyFont="1" applyBorder="1"/>
    <xf numFmtId="0" fontId="27" fillId="0" borderId="16" xfId="0" applyFont="1" applyBorder="1"/>
    <xf numFmtId="0" fontId="27" fillId="0" borderId="11" xfId="0" applyFont="1" applyBorder="1"/>
    <xf numFmtId="0" fontId="27" fillId="0" borderId="5" xfId="0" applyFont="1" applyBorder="1" applyAlignment="1"/>
    <xf numFmtId="0" fontId="33" fillId="0" borderId="6" xfId="0" applyFont="1" applyBorder="1" applyAlignment="1">
      <alignment horizontal="center"/>
    </xf>
    <xf numFmtId="0" fontId="27" fillId="0" borderId="6" xfId="0" applyFont="1" applyBorder="1" applyAlignment="1"/>
    <xf numFmtId="177" fontId="3" fillId="0" borderId="15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3" xfId="0" applyFont="1" applyBorder="1"/>
    <xf numFmtId="177" fontId="3" fillId="0" borderId="15" xfId="66" applyNumberFormat="1" applyFont="1" applyBorder="1" applyAlignment="1"/>
    <xf numFmtId="177" fontId="3" fillId="0" borderId="0" xfId="66" applyNumberFormat="1" applyFont="1" applyBorder="1" applyAlignment="1"/>
    <xf numFmtId="0" fontId="31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44" fontId="29" fillId="0" borderId="5" xfId="28" applyFont="1" applyFill="1" applyBorder="1" applyAlignment="1">
      <alignment horizontal="center" vertical="center" wrapText="1"/>
    </xf>
    <xf numFmtId="44" fontId="29" fillId="0" borderId="16" xfId="28" applyFont="1" applyFill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4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/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top" wrapText="1"/>
    </xf>
    <xf numFmtId="0" fontId="27" fillId="0" borderId="17" xfId="0" applyFont="1" applyBorder="1"/>
    <xf numFmtId="0" fontId="29" fillId="0" borderId="14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wrapText="1"/>
    </xf>
    <xf numFmtId="0" fontId="29" fillId="0" borderId="9" xfId="0" applyFont="1" applyBorder="1" applyAlignment="1">
      <alignment horizontal="center" wrapText="1"/>
    </xf>
    <xf numFmtId="0" fontId="29" fillId="0" borderId="17" xfId="0" applyFont="1" applyBorder="1"/>
    <xf numFmtId="0" fontId="27" fillId="0" borderId="17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top" wrapText="1"/>
    </xf>
    <xf numFmtId="0" fontId="27" fillId="0" borderId="14" xfId="0" applyFont="1" applyBorder="1"/>
    <xf numFmtId="0" fontId="28" fillId="0" borderId="14" xfId="0" applyFont="1" applyBorder="1" applyAlignment="1">
      <alignment horizontal="center"/>
    </xf>
    <xf numFmtId="0" fontId="29" fillId="0" borderId="17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44" fontId="29" fillId="0" borderId="17" xfId="28" applyFont="1" applyBorder="1" applyAlignment="1">
      <alignment horizontal="center" wrapText="1"/>
    </xf>
    <xf numFmtId="44" fontId="29" fillId="0" borderId="1" xfId="28" applyFont="1" applyBorder="1" applyAlignment="1">
      <alignment horizontal="center" wrapText="1"/>
    </xf>
    <xf numFmtId="44" fontId="27" fillId="0" borderId="17" xfId="28" applyFont="1" applyBorder="1" applyAlignment="1">
      <alignment horizontal="center" wrapText="1"/>
    </xf>
    <xf numFmtId="44" fontId="27" fillId="0" borderId="14" xfId="28" applyFont="1" applyBorder="1" applyAlignment="1">
      <alignment horizontal="center" wrapText="1"/>
    </xf>
    <xf numFmtId="44" fontId="27" fillId="0" borderId="1" xfId="28" applyFont="1" applyBorder="1"/>
    <xf numFmtId="0" fontId="2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33" fillId="0" borderId="0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29" fillId="0" borderId="17" xfId="0" applyFont="1" applyBorder="1" applyAlignment="1">
      <alignment horizontal="center" vertical="top"/>
    </xf>
    <xf numFmtId="0" fontId="29" fillId="0" borderId="17" xfId="0" applyFont="1" applyBorder="1" applyAlignment="1">
      <alignment horizontal="center" vertical="top" wrapText="1"/>
    </xf>
    <xf numFmtId="44" fontId="29" fillId="0" borderId="17" xfId="28" applyFont="1" applyBorder="1" applyAlignment="1">
      <alignment horizontal="center" vertical="top" wrapText="1"/>
    </xf>
    <xf numFmtId="44" fontId="29" fillId="0" borderId="1" xfId="28" applyFont="1" applyBorder="1" applyAlignment="1">
      <alignment horizontal="center" vertical="top" wrapText="1"/>
    </xf>
    <xf numFmtId="44" fontId="29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5" xfId="0" applyFont="1" applyBorder="1"/>
    <xf numFmtId="177" fontId="12" fillId="0" borderId="12" xfId="66" applyNumberFormat="1" applyFont="1" applyBorder="1" applyAlignment="1">
      <alignment vertical="center"/>
    </xf>
    <xf numFmtId="0" fontId="3" fillId="0" borderId="0" xfId="66" applyFont="1" applyAlignment="1">
      <alignment horizontal="right" vertical="center"/>
    </xf>
    <xf numFmtId="0" fontId="33" fillId="0" borderId="6" xfId="0" applyFont="1" applyBorder="1" applyAlignment="1">
      <alignment horizontal="right" vertical="top" wrapText="1"/>
    </xf>
    <xf numFmtId="177" fontId="3" fillId="0" borderId="15" xfId="66" applyNumberFormat="1" applyFont="1" applyBorder="1" applyAlignment="1">
      <alignment horizontal="center"/>
    </xf>
    <xf numFmtId="177" fontId="3" fillId="0" borderId="12" xfId="66" applyNumberFormat="1" applyFont="1" applyBorder="1" applyAlignment="1">
      <alignment horizontal="center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55" workbookViewId="0">
      <selection activeCell="J63" sqref="J63"/>
    </sheetView>
  </sheetViews>
  <sheetFormatPr baseColWidth="10" defaultRowHeight="16.5"/>
  <cols>
    <col min="1" max="1" width="5.7109375" style="2" customWidth="1"/>
    <col min="2" max="2" width="42.85546875" style="2" customWidth="1"/>
    <col min="3" max="3" width="7.140625" style="2" customWidth="1"/>
    <col min="4" max="6" width="10" style="2" customWidth="1"/>
    <col min="7" max="7" width="10.85546875" style="2" customWidth="1"/>
    <col min="8" max="16384" width="11.42578125" style="2"/>
  </cols>
  <sheetData>
    <row r="1" spans="1:7">
      <c r="A1" s="43"/>
      <c r="B1" s="4"/>
      <c r="C1" s="5"/>
      <c r="D1" s="3"/>
      <c r="E1" s="3"/>
      <c r="F1" s="27"/>
      <c r="G1" s="27"/>
    </row>
    <row r="2" spans="1:7" ht="22.5" customHeight="1">
      <c r="A2" s="44"/>
      <c r="B2" s="24"/>
      <c r="C2" s="16" t="s">
        <v>6</v>
      </c>
      <c r="D2" s="17"/>
      <c r="E2" s="17"/>
      <c r="F2" s="28"/>
      <c r="G2" s="31"/>
    </row>
    <row r="3" spans="1:7" ht="22.5" customHeight="1">
      <c r="A3" s="44"/>
      <c r="B3" s="26"/>
      <c r="C3" s="22" t="s">
        <v>7</v>
      </c>
      <c r="D3" s="19"/>
      <c r="E3" s="19"/>
      <c r="F3" s="29"/>
      <c r="G3" s="34"/>
    </row>
    <row r="4" spans="1:7" ht="22.5" customHeight="1">
      <c r="A4" s="44"/>
      <c r="B4" s="25"/>
      <c r="C4" s="21" t="s">
        <v>8</v>
      </c>
      <c r="D4" s="20"/>
      <c r="E4" s="20"/>
      <c r="F4" s="30"/>
      <c r="G4" s="32"/>
    </row>
    <row r="5" spans="1:7">
      <c r="A5" s="44"/>
      <c r="B5" s="18"/>
      <c r="C5" s="19"/>
      <c r="D5" s="19"/>
      <c r="E5" s="19"/>
      <c r="F5" s="29"/>
      <c r="G5" s="29"/>
    </row>
    <row r="6" spans="1:7" ht="22.5" customHeight="1">
      <c r="A6" s="44"/>
      <c r="B6" s="24"/>
      <c r="C6" s="23" t="s">
        <v>4</v>
      </c>
      <c r="D6" s="17"/>
      <c r="E6" s="17"/>
      <c r="F6" s="28"/>
      <c r="G6" s="31"/>
    </row>
    <row r="7" spans="1:7" ht="22.5" customHeight="1">
      <c r="A7" s="44"/>
      <c r="B7" s="26"/>
      <c r="C7" s="19" t="s">
        <v>19</v>
      </c>
      <c r="D7" s="19"/>
      <c r="E7" s="19"/>
      <c r="F7" s="29"/>
      <c r="G7" s="34"/>
    </row>
    <row r="8" spans="1:7" ht="22.5" customHeight="1">
      <c r="A8" s="44"/>
      <c r="B8" s="25"/>
      <c r="C8" s="21" t="s">
        <v>5</v>
      </c>
      <c r="D8" s="20"/>
      <c r="E8" s="20"/>
      <c r="F8" s="30"/>
      <c r="G8" s="32"/>
    </row>
    <row r="9" spans="1:7">
      <c r="A9" s="45"/>
      <c r="B9" s="4"/>
      <c r="C9" s="14"/>
      <c r="D9" s="3"/>
      <c r="E9" s="3"/>
      <c r="F9" s="27"/>
      <c r="G9" s="27"/>
    </row>
    <row r="10" spans="1:7" ht="18.75">
      <c r="A10" s="45"/>
      <c r="B10" s="4"/>
      <c r="C10" s="15" t="s">
        <v>38</v>
      </c>
      <c r="D10" s="3"/>
      <c r="E10" s="3"/>
      <c r="F10" s="27"/>
      <c r="G10" s="27"/>
    </row>
    <row r="11" spans="1:7">
      <c r="A11" s="45"/>
      <c r="B11" s="4"/>
      <c r="C11" s="6"/>
      <c r="D11" s="3"/>
      <c r="E11" s="3"/>
      <c r="F11" s="27"/>
      <c r="G11" s="27"/>
    </row>
    <row r="12" spans="1:7" ht="22.5" customHeight="1">
      <c r="A12" s="44"/>
      <c r="B12" s="24"/>
      <c r="C12" s="39"/>
      <c r="D12" s="17"/>
      <c r="E12" s="17"/>
      <c r="F12" s="37" t="s">
        <v>9</v>
      </c>
      <c r="G12" s="35"/>
    </row>
    <row r="13" spans="1:7" ht="22.5" customHeight="1">
      <c r="A13" s="44"/>
      <c r="B13" s="25"/>
      <c r="C13" s="40"/>
      <c r="D13" s="20"/>
      <c r="E13" s="20"/>
      <c r="F13" s="38" t="s">
        <v>22</v>
      </c>
      <c r="G13" s="41"/>
    </row>
    <row r="14" spans="1:7" s="82" customFormat="1" ht="45.75" customHeight="1">
      <c r="A14" s="81"/>
      <c r="B14" s="119" t="s">
        <v>20</v>
      </c>
      <c r="C14" s="119"/>
      <c r="D14" s="119"/>
      <c r="E14" s="119"/>
      <c r="F14" s="119"/>
      <c r="G14" s="42"/>
    </row>
    <row r="15" spans="1:7" s="82" customFormat="1" ht="116.25" customHeight="1">
      <c r="A15" s="81"/>
      <c r="B15" s="59"/>
      <c r="D15" s="60" t="s">
        <v>29</v>
      </c>
      <c r="E15" s="59"/>
      <c r="F15" s="59"/>
      <c r="G15" s="36"/>
    </row>
    <row r="16" spans="1:7" ht="30" customHeight="1">
      <c r="A16" s="14"/>
      <c r="B16" s="4"/>
      <c r="C16" s="5"/>
      <c r="D16" s="3"/>
      <c r="E16" s="3"/>
      <c r="F16" s="27"/>
      <c r="G16" s="61" t="s">
        <v>21</v>
      </c>
    </row>
    <row r="17" spans="1:8">
      <c r="A17" s="45"/>
      <c r="B17" s="4"/>
      <c r="C17" s="5"/>
      <c r="D17" s="33" t="s">
        <v>13</v>
      </c>
      <c r="E17" s="33" t="s">
        <v>14</v>
      </c>
      <c r="F17" s="49" t="s">
        <v>10</v>
      </c>
      <c r="G17" s="62" t="s">
        <v>30</v>
      </c>
    </row>
    <row r="18" spans="1:8" ht="18.75" customHeight="1">
      <c r="A18" s="74" t="s">
        <v>24</v>
      </c>
      <c r="B18" s="75" t="s">
        <v>25</v>
      </c>
      <c r="C18" s="76" t="s">
        <v>23</v>
      </c>
      <c r="D18" s="77" t="s">
        <v>17</v>
      </c>
      <c r="E18" s="77" t="s">
        <v>17</v>
      </c>
      <c r="F18" s="78" t="s">
        <v>15</v>
      </c>
      <c r="G18" s="79" t="s">
        <v>16</v>
      </c>
    </row>
    <row r="19" spans="1:8">
      <c r="A19" s="90" t="s">
        <v>39</v>
      </c>
      <c r="B19" s="91" t="s">
        <v>40</v>
      </c>
      <c r="C19" s="83" t="s">
        <v>0</v>
      </c>
      <c r="D19" s="89">
        <v>1</v>
      </c>
      <c r="E19" s="96"/>
      <c r="F19" s="97" t="s">
        <v>82</v>
      </c>
      <c r="G19" s="83"/>
    </row>
    <row r="20" spans="1:8" ht="15.75" customHeight="1">
      <c r="A20" s="92" t="s">
        <v>41</v>
      </c>
      <c r="B20" s="80" t="s">
        <v>42</v>
      </c>
      <c r="C20" s="84" t="s">
        <v>0</v>
      </c>
      <c r="D20" s="86">
        <v>1</v>
      </c>
      <c r="E20" s="84"/>
      <c r="F20" s="101"/>
      <c r="G20" s="101"/>
    </row>
    <row r="21" spans="1:8" ht="15.75" customHeight="1">
      <c r="A21" s="55"/>
      <c r="B21" s="57"/>
      <c r="C21" s="88"/>
      <c r="D21" s="93"/>
      <c r="E21" s="94"/>
      <c r="F21" s="102"/>
      <c r="G21" s="94"/>
    </row>
    <row r="22" spans="1:8">
      <c r="A22" s="90"/>
      <c r="B22" s="91" t="s">
        <v>43</v>
      </c>
      <c r="C22" s="83"/>
      <c r="D22" s="89"/>
      <c r="E22" s="83"/>
      <c r="F22" s="103"/>
      <c r="G22" s="83"/>
    </row>
    <row r="23" spans="1:8">
      <c r="A23" s="92" t="s">
        <v>31</v>
      </c>
      <c r="B23" s="80" t="s">
        <v>44</v>
      </c>
      <c r="C23" s="86" t="s">
        <v>3</v>
      </c>
      <c r="D23" s="86">
        <v>960.7</v>
      </c>
      <c r="E23" s="86"/>
      <c r="F23" s="101"/>
      <c r="G23" s="114"/>
    </row>
    <row r="24" spans="1:8">
      <c r="A24" s="92" t="s">
        <v>45</v>
      </c>
      <c r="B24" s="80" t="s">
        <v>46</v>
      </c>
      <c r="C24" s="86" t="s">
        <v>3</v>
      </c>
      <c r="D24" s="86">
        <v>515.84</v>
      </c>
      <c r="E24" s="84"/>
      <c r="F24" s="101"/>
      <c r="G24" s="114"/>
    </row>
    <row r="25" spans="1:8">
      <c r="A25" s="92" t="s">
        <v>47</v>
      </c>
      <c r="B25" s="80" t="s">
        <v>48</v>
      </c>
      <c r="C25" s="86" t="s">
        <v>3</v>
      </c>
      <c r="D25" s="86">
        <v>1567.35</v>
      </c>
      <c r="E25" s="84"/>
      <c r="F25" s="101"/>
      <c r="G25" s="114"/>
    </row>
    <row r="26" spans="1:8">
      <c r="A26" s="92" t="s">
        <v>49</v>
      </c>
      <c r="B26" s="80" t="s">
        <v>50</v>
      </c>
      <c r="C26" s="86" t="s">
        <v>3</v>
      </c>
      <c r="D26" s="86">
        <v>472</v>
      </c>
      <c r="E26" s="84"/>
      <c r="F26" s="101"/>
      <c r="G26" s="114"/>
    </row>
    <row r="27" spans="1:8">
      <c r="A27" s="55"/>
      <c r="B27" s="57"/>
      <c r="C27" s="87"/>
      <c r="D27" s="99"/>
      <c r="E27" s="98"/>
      <c r="F27" s="100"/>
      <c r="G27" s="100"/>
    </row>
    <row r="28" spans="1:8">
      <c r="A28" s="90"/>
      <c r="B28" s="91" t="s">
        <v>51</v>
      </c>
      <c r="C28" s="83"/>
      <c r="D28" s="89"/>
      <c r="E28" s="83"/>
      <c r="F28" s="103"/>
      <c r="G28" s="83"/>
    </row>
    <row r="29" spans="1:8">
      <c r="A29" s="92" t="s">
        <v>52</v>
      </c>
      <c r="B29" s="80" t="s">
        <v>53</v>
      </c>
      <c r="C29" s="84" t="s">
        <v>3</v>
      </c>
      <c r="D29" s="86">
        <v>14857.55</v>
      </c>
      <c r="E29" s="84"/>
      <c r="F29" s="101"/>
      <c r="G29" s="101"/>
    </row>
    <row r="30" spans="1:8">
      <c r="A30" s="92" t="s">
        <v>54</v>
      </c>
      <c r="B30" s="80" t="s">
        <v>55</v>
      </c>
      <c r="C30" s="84" t="s">
        <v>3</v>
      </c>
      <c r="D30" s="86">
        <v>720</v>
      </c>
      <c r="E30" s="84"/>
      <c r="F30" s="101"/>
      <c r="G30" s="101"/>
      <c r="H30" s="115"/>
    </row>
    <row r="31" spans="1:8">
      <c r="A31" s="92" t="s">
        <v>56</v>
      </c>
      <c r="B31" s="80" t="s">
        <v>57</v>
      </c>
      <c r="C31" s="105" t="s">
        <v>1</v>
      </c>
      <c r="D31" s="106">
        <v>89</v>
      </c>
      <c r="E31" s="84"/>
      <c r="F31" s="101"/>
      <c r="G31" s="101"/>
    </row>
    <row r="32" spans="1:8">
      <c r="A32" s="92" t="s">
        <v>58</v>
      </c>
      <c r="B32" s="80" t="s">
        <v>59</v>
      </c>
      <c r="C32" s="109" t="s">
        <v>2</v>
      </c>
      <c r="D32" s="86">
        <v>52.5</v>
      </c>
      <c r="E32" s="84"/>
      <c r="F32" s="101"/>
      <c r="G32" s="101"/>
    </row>
    <row r="33" spans="1:7">
      <c r="A33" s="92" t="s">
        <v>60</v>
      </c>
      <c r="B33" s="80" t="s">
        <v>61</v>
      </c>
      <c r="C33" s="84" t="s">
        <v>3</v>
      </c>
      <c r="D33" s="86">
        <v>1255</v>
      </c>
      <c r="E33" s="84"/>
      <c r="F33" s="101"/>
      <c r="G33" s="101"/>
    </row>
    <row r="34" spans="1:7">
      <c r="A34" s="92" t="s">
        <v>62</v>
      </c>
      <c r="B34" s="80" t="s">
        <v>63</v>
      </c>
      <c r="C34" s="84" t="s">
        <v>3</v>
      </c>
      <c r="D34" s="86">
        <v>132.5</v>
      </c>
      <c r="E34" s="84"/>
      <c r="F34" s="101"/>
      <c r="G34" s="101"/>
    </row>
    <row r="35" spans="1:7">
      <c r="A35" s="92" t="s">
        <v>64</v>
      </c>
      <c r="B35" s="80" t="s">
        <v>65</v>
      </c>
      <c r="C35" s="84" t="s">
        <v>3</v>
      </c>
      <c r="D35" s="86">
        <v>485</v>
      </c>
      <c r="E35" s="84"/>
      <c r="F35" s="101"/>
      <c r="G35" s="101"/>
    </row>
    <row r="36" spans="1:7">
      <c r="A36" s="55"/>
      <c r="B36" s="57"/>
      <c r="C36" s="87"/>
      <c r="D36" s="99"/>
      <c r="E36" s="98"/>
      <c r="F36" s="100"/>
      <c r="G36" s="100"/>
    </row>
    <row r="37" spans="1:7">
      <c r="A37" s="90"/>
      <c r="B37" s="91" t="s">
        <v>66</v>
      </c>
      <c r="C37" s="83"/>
      <c r="D37" s="89"/>
      <c r="E37" s="83"/>
      <c r="F37" s="103"/>
      <c r="G37" s="83"/>
    </row>
    <row r="38" spans="1:7">
      <c r="A38" s="92" t="s">
        <v>32</v>
      </c>
      <c r="B38" s="80" t="s">
        <v>67</v>
      </c>
      <c r="C38" s="84" t="s">
        <v>3</v>
      </c>
      <c r="D38" s="86">
        <v>2849</v>
      </c>
      <c r="E38" s="84"/>
      <c r="F38" s="101"/>
      <c r="G38" s="101"/>
    </row>
    <row r="39" spans="1:7">
      <c r="A39" s="92" t="s">
        <v>33</v>
      </c>
      <c r="B39" s="80" t="s">
        <v>68</v>
      </c>
      <c r="C39" s="107" t="s">
        <v>37</v>
      </c>
      <c r="D39" s="84">
        <v>1</v>
      </c>
      <c r="E39" s="84"/>
      <c r="F39" s="101"/>
      <c r="G39" s="101"/>
    </row>
    <row r="40" spans="1:7">
      <c r="A40" s="92" t="s">
        <v>34</v>
      </c>
      <c r="B40" s="80" t="s">
        <v>85</v>
      </c>
      <c r="C40" s="84" t="s">
        <v>0</v>
      </c>
      <c r="D40" s="86">
        <v>15</v>
      </c>
      <c r="E40" s="86"/>
      <c r="F40" s="101"/>
      <c r="G40" s="101"/>
    </row>
    <row r="41" spans="1:7">
      <c r="A41" s="92" t="s">
        <v>69</v>
      </c>
      <c r="B41" s="80" t="s">
        <v>70</v>
      </c>
      <c r="C41" s="105" t="s">
        <v>81</v>
      </c>
      <c r="D41" s="106">
        <v>2019</v>
      </c>
      <c r="E41" s="86"/>
      <c r="F41" s="101"/>
      <c r="G41" s="101"/>
    </row>
    <row r="42" spans="1:7">
      <c r="A42" s="92" t="s">
        <v>71</v>
      </c>
      <c r="B42" s="80" t="s">
        <v>83</v>
      </c>
      <c r="C42" s="105" t="s">
        <v>81</v>
      </c>
      <c r="D42" s="106">
        <v>1235</v>
      </c>
      <c r="E42" s="84"/>
      <c r="F42" s="101"/>
      <c r="G42" s="101"/>
    </row>
    <row r="43" spans="1:7">
      <c r="A43" s="92"/>
      <c r="B43" s="108" t="s">
        <v>84</v>
      </c>
      <c r="C43" s="105" t="s">
        <v>2</v>
      </c>
      <c r="D43" s="106">
        <v>291</v>
      </c>
      <c r="E43" s="84"/>
      <c r="F43" s="101"/>
      <c r="G43" s="101"/>
    </row>
    <row r="44" spans="1:7">
      <c r="A44" s="92" t="s">
        <v>72</v>
      </c>
      <c r="B44" s="80" t="s">
        <v>73</v>
      </c>
      <c r="C44" s="86" t="s">
        <v>0</v>
      </c>
      <c r="D44" s="86">
        <v>54</v>
      </c>
      <c r="E44" s="84"/>
      <c r="F44" s="101"/>
      <c r="G44" s="101"/>
    </row>
    <row r="45" spans="1:7">
      <c r="A45" s="55"/>
      <c r="B45" s="57"/>
      <c r="C45" s="88"/>
      <c r="D45" s="88"/>
      <c r="E45" s="94"/>
      <c r="F45" s="102"/>
      <c r="G45" s="94"/>
    </row>
    <row r="46" spans="1:7">
      <c r="A46" s="90"/>
      <c r="B46" s="91" t="s">
        <v>86</v>
      </c>
      <c r="C46" s="89"/>
      <c r="D46" s="89"/>
      <c r="E46" s="83"/>
      <c r="F46" s="103"/>
      <c r="G46" s="83"/>
    </row>
    <row r="47" spans="1:7">
      <c r="A47" s="92" t="s">
        <v>74</v>
      </c>
      <c r="B47" s="80" t="s">
        <v>75</v>
      </c>
      <c r="C47" s="86" t="s">
        <v>81</v>
      </c>
      <c r="D47" s="86">
        <v>904.3</v>
      </c>
      <c r="F47" s="113"/>
      <c r="G47" s="113"/>
    </row>
    <row r="48" spans="1:7">
      <c r="A48" s="92" t="s">
        <v>76</v>
      </c>
      <c r="B48" s="80" t="s">
        <v>77</v>
      </c>
      <c r="C48" s="87" t="s">
        <v>81</v>
      </c>
      <c r="D48" s="86">
        <v>1010.69</v>
      </c>
      <c r="E48" s="84"/>
      <c r="F48" s="113"/>
      <c r="G48" s="113"/>
    </row>
    <row r="49" spans="1:7">
      <c r="A49" s="55"/>
      <c r="B49" s="57"/>
      <c r="C49" s="87"/>
      <c r="D49" s="110"/>
      <c r="E49" s="111"/>
      <c r="F49" s="112"/>
      <c r="G49" s="112"/>
    </row>
    <row r="50" spans="1:7">
      <c r="A50" s="90"/>
      <c r="B50" s="91" t="s">
        <v>78</v>
      </c>
      <c r="C50" s="95"/>
      <c r="D50" s="89"/>
      <c r="E50" s="83"/>
      <c r="F50" s="103"/>
      <c r="G50" s="83"/>
    </row>
    <row r="51" spans="1:7">
      <c r="A51" s="92" t="s">
        <v>35</v>
      </c>
      <c r="B51" s="80" t="s">
        <v>79</v>
      </c>
      <c r="C51" s="87" t="s">
        <v>3</v>
      </c>
      <c r="D51" s="86">
        <v>3453.2</v>
      </c>
      <c r="E51" s="84"/>
      <c r="F51" s="101"/>
      <c r="G51" s="101"/>
    </row>
    <row r="52" spans="1:7">
      <c r="A52" s="92" t="s">
        <v>36</v>
      </c>
      <c r="B52" s="80" t="s">
        <v>80</v>
      </c>
      <c r="C52" s="77" t="s">
        <v>0</v>
      </c>
      <c r="D52" s="106">
        <v>1</v>
      </c>
      <c r="E52" s="84"/>
      <c r="F52" s="101"/>
      <c r="G52" s="101"/>
    </row>
    <row r="53" spans="1:7">
      <c r="A53" s="55"/>
      <c r="B53" s="57"/>
      <c r="C53" s="85"/>
      <c r="D53" s="85"/>
      <c r="E53" s="85"/>
      <c r="F53" s="104"/>
      <c r="G53" s="85"/>
    </row>
    <row r="54" spans="1:7" s="12" customFormat="1" ht="18.75" customHeight="1">
      <c r="A54" s="46"/>
      <c r="B54" s="70" t="s">
        <v>18</v>
      </c>
      <c r="C54" s="71"/>
      <c r="D54" s="69"/>
      <c r="E54" s="69"/>
      <c r="F54" s="116"/>
      <c r="G54" s="117"/>
    </row>
    <row r="55" spans="1:7" s="12" customFormat="1" ht="15" customHeight="1">
      <c r="A55" s="47"/>
      <c r="B55" s="118" t="s">
        <v>11</v>
      </c>
      <c r="C55" s="11"/>
      <c r="D55" s="73"/>
      <c r="E55" s="73"/>
      <c r="F55" s="73"/>
      <c r="G55" s="73">
        <f>G54*0.2</f>
        <v>0</v>
      </c>
    </row>
    <row r="56" spans="1:7" s="12" customFormat="1" ht="22.5" customHeight="1">
      <c r="A56" s="47"/>
      <c r="B56" s="13" t="s">
        <v>12</v>
      </c>
      <c r="C56" s="71"/>
      <c r="D56" s="72"/>
      <c r="E56" s="72"/>
      <c r="F56" s="120">
        <f>G54+G55</f>
        <v>0</v>
      </c>
      <c r="G56" s="121"/>
    </row>
    <row r="57" spans="1:7" s="8" customFormat="1">
      <c r="A57" s="48"/>
      <c r="B57" s="9"/>
      <c r="G57" s="10"/>
    </row>
    <row r="58" spans="1:7" ht="100.5" customHeight="1">
      <c r="A58" s="14"/>
      <c r="C58" s="51" t="s">
        <v>26</v>
      </c>
      <c r="G58" s="7"/>
    </row>
    <row r="59" spans="1:7">
      <c r="A59" s="14"/>
      <c r="B59" s="54"/>
      <c r="C59" s="50"/>
      <c r="D59" s="54"/>
      <c r="E59" s="54"/>
      <c r="F59" s="54"/>
      <c r="G59" s="63"/>
    </row>
    <row r="60" spans="1:7" ht="22.5" customHeight="1">
      <c r="A60" s="14"/>
      <c r="B60" s="66"/>
      <c r="C60" s="67" t="s">
        <v>27</v>
      </c>
      <c r="D60" s="68"/>
      <c r="E60" s="52"/>
      <c r="F60" s="64"/>
      <c r="G60" s="63"/>
    </row>
    <row r="61" spans="1:7">
      <c r="A61" s="14"/>
      <c r="B61" s="53"/>
      <c r="C61" s="58" t="s">
        <v>28</v>
      </c>
      <c r="D61" s="54"/>
      <c r="E61" s="54"/>
      <c r="F61" s="1"/>
      <c r="G61" s="63"/>
    </row>
    <row r="62" spans="1:7" ht="101.25" customHeight="1">
      <c r="A62" s="14"/>
      <c r="B62" s="55"/>
      <c r="C62" s="56"/>
      <c r="D62" s="57"/>
      <c r="E62" s="57"/>
      <c r="F62" s="65"/>
      <c r="G62" s="63"/>
    </row>
  </sheetData>
  <mergeCells count="2">
    <mergeCell ref="B14:F14"/>
    <mergeCell ref="F56:G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2 CHA</vt:lpstr>
      <vt:lpstr>'2 CHA'!_Toc52432180</vt:lpstr>
      <vt:lpstr>'2 CHA'!_Toc52432184</vt:lpstr>
      <vt:lpstr>'2 CHA'!_Toc52432210</vt:lpstr>
      <vt:lpstr>'2 CHA'!_Toc52432212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2021-02-17T12:06:14Z</dcterms:modified>
</cp:coreProperties>
</file>