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885" yWindow="225" windowWidth="19440" windowHeight="12705" tabRatio="885"/>
  </bookViews>
  <sheets>
    <sheet name="6 SAN" sheetId="45" r:id="rId1"/>
  </sheets>
  <externalReferences>
    <externalReference r:id="rId2"/>
    <externalReference r:id="rId3"/>
    <externalReference r:id="rId4"/>
  </externalReferences>
  <definedNames>
    <definedName name="__D1">#REF!</definedName>
    <definedName name="__D2">#REF!</definedName>
    <definedName name="__D3">#REF!</definedName>
    <definedName name="__D4">#REF!</definedName>
    <definedName name="__D5">#REF!</definedName>
    <definedName name="__D6">#REF!</definedName>
    <definedName name="__T1">#REF!</definedName>
    <definedName name="__T2">#REF!</definedName>
    <definedName name="__T3">#REF!</definedName>
    <definedName name="__T4">#REF!</definedName>
    <definedName name="__T5">#REF!</definedName>
    <definedName name="__T6">#REF!</definedName>
    <definedName name="__T7">#REF!</definedName>
    <definedName name="_A1">#REF!</definedName>
    <definedName name="_A2">#REF!</definedName>
    <definedName name="_A3">#REF!</definedName>
    <definedName name="_A4">#REF!</definedName>
    <definedName name="_A5">#REF!</definedName>
    <definedName name="_A6">#REF!</definedName>
    <definedName name="_A71">#REF!</definedName>
    <definedName name="_A72">#REF!</definedName>
    <definedName name="_A73">#REF!</definedName>
    <definedName name="_b1">#REF!</definedName>
    <definedName name="_b2">#REF!</definedName>
    <definedName name="_b3">#REF!</definedName>
    <definedName name="_B71">#REF!</definedName>
    <definedName name="_B72">#REF!</definedName>
    <definedName name="_B73">#REF!</definedName>
    <definedName name="_bb1">#REF!</definedName>
    <definedName name="_bb2">#REF!</definedName>
    <definedName name="_bb3">#REF!</definedName>
    <definedName name="_bb4">#REF!</definedName>
    <definedName name="_bb5">#REF!</definedName>
    <definedName name="_bb6">#REF!</definedName>
    <definedName name="_bt01">#REF!</definedName>
    <definedName name="_D1">#REF!</definedName>
    <definedName name="_D2">#REF!</definedName>
    <definedName name="_D3">#REF!</definedName>
    <definedName name="_D4">#REF!</definedName>
    <definedName name="_D5">#REF!</definedName>
    <definedName name="_D6">#REF!</definedName>
    <definedName name="_ht1">#REF!</definedName>
    <definedName name="_ht2">#REF!</definedName>
    <definedName name="_ii1">#REF!</definedName>
    <definedName name="_ii2">#REF!</definedName>
    <definedName name="_II3">#REF!</definedName>
    <definedName name="_II4">#REF!</definedName>
    <definedName name="_op1">#REF!</definedName>
    <definedName name="_op2">#REF!</definedName>
    <definedName name="_op3">#REF!</definedName>
    <definedName name="_T1">#REF!</definedName>
    <definedName name="_T2">#REF!</definedName>
    <definedName name="_T3">#REF!</definedName>
    <definedName name="_T4">#REF!</definedName>
    <definedName name="_T5">#REF!</definedName>
    <definedName name="_T6">#REF!</definedName>
    <definedName name="_T7">#REF!</definedName>
    <definedName name="_Toc48201331" localSheetId="0">'6 SAN'!$F$12</definedName>
    <definedName name="_Toc48201332" localSheetId="0">'6 SAN'!$F$13</definedName>
    <definedName name="_TX1">#REF!</definedName>
    <definedName name="_TX2">#REF!</definedName>
    <definedName name="_TX3">#REF!</definedName>
    <definedName name="_TX4">#REF!</definedName>
    <definedName name="_V1">#REF!</definedName>
    <definedName name="_V2">#REF!</definedName>
    <definedName name="_V3">#REF!</definedName>
    <definedName name="_V4">#REF!</definedName>
    <definedName name="_V5">#REF!</definedName>
    <definedName name="a">#REF!</definedName>
    <definedName name="AfficherFormule">[1]!AfficherFormule</definedName>
    <definedName name="AIIIA">#REF!</definedName>
    <definedName name="AIIIAA">#REF!</definedName>
    <definedName name="AIIIV">#REF!</definedName>
    <definedName name="AIIIVA">#REF!</definedName>
    <definedName name="b">#REF!</definedName>
    <definedName name="B3A">#REF!</definedName>
    <definedName name="B3AA">#REF!</definedName>
    <definedName name="B3V">#REF!</definedName>
    <definedName name="B3VA">#REF!</definedName>
    <definedName name="_xlnm.Database">#REF!</definedName>
    <definedName name="bba">#REF!</definedName>
    <definedName name="bbv">#REF!</definedName>
    <definedName name="bht">#REF!</definedName>
    <definedName name="ce">[2]OUV!$B$14</definedName>
    <definedName name="chap">#REF!</definedName>
    <definedName name="cm">#REF!</definedName>
    <definedName name="COEF_MINO">#REF!</definedName>
    <definedName name="_xlnm.Criteria">#REF!</definedName>
    <definedName name="css">#REF!</definedName>
    <definedName name="CSSA">#REF!</definedName>
    <definedName name="d">#REF!</definedName>
    <definedName name="début_sortie">#REF!</definedName>
    <definedName name="debutsortie">#REF!</definedName>
    <definedName name="depart">#REF!</definedName>
    <definedName name="dmj">#REF!</definedName>
    <definedName name="dtcr">#REF!</definedName>
    <definedName name="dtmj">#REF!</definedName>
    <definedName name="edi">#REF!</definedName>
    <definedName name="HONOA">#REF!</definedName>
    <definedName name="HONOV">#REF!</definedName>
    <definedName name="I">#REF!</definedName>
    <definedName name="IIA">#REF!</definedName>
    <definedName name="IIB">#REF!</definedName>
    <definedName name="loca">#REF!</definedName>
    <definedName name="mm_aa">#REF!</definedName>
    <definedName name="Module1.AfficherFormule">[3]!Module1.AfficherFormule</definedName>
    <definedName name="MP">#REF!</definedName>
    <definedName name="MPB">#REF!</definedName>
    <definedName name="NC">#REF!</definedName>
    <definedName name="niv_comp">#REF!</definedName>
    <definedName name="nof">#REF!</definedName>
    <definedName name="nofi">#REF!</definedName>
    <definedName name="notr">#REF!</definedName>
    <definedName name="nvcomp">#REF!</definedName>
    <definedName name="ROSALA">#REF!</definedName>
    <definedName name="SHARED_FORMULA_14_6_14_6_2">"[.N7]+[.I7]+[.E7]"</definedName>
    <definedName name="SHARED_FORMULA_15_6_15_6_2">"([.O7]/18)*40"</definedName>
    <definedName name="sur">#REF!</definedName>
    <definedName name="TX3A">#REF!</definedName>
    <definedName name="TX3B">#REF!</definedName>
    <definedName name="TXA">#REF!</definedName>
    <definedName name="txaa">#REF!</definedName>
    <definedName name="TXB">#REF!</definedName>
    <definedName name="txt">#REF!</definedName>
    <definedName name="txv">#REF!</definedName>
    <definedName name="txva">#REF!</definedName>
    <definedName name="va">#REF!</definedName>
    <definedName name="VIA">#REF!</definedName>
    <definedName name="VIV">#REF!</definedName>
    <definedName name="vma">#REF!</definedName>
    <definedName name="vmv">#REF!</definedName>
    <definedName name="vv">#REF!</definedName>
  </definedNames>
  <calcPr calcId="125725" concurrentCalc="0"/>
</workbook>
</file>

<file path=xl/calcChain.xml><?xml version="1.0" encoding="utf-8"?>
<calcChain xmlns="http://schemas.openxmlformats.org/spreadsheetml/2006/main">
  <c r="O46" i="45"/>
  <c r="O45"/>
  <c r="N46"/>
  <c r="N48"/>
  <c r="M41"/>
  <c r="I45"/>
  <c r="J45"/>
  <c r="G110"/>
  <c r="G111"/>
  <c r="G116"/>
  <c r="G117"/>
  <c r="G118"/>
  <c r="G119"/>
  <c r="G120"/>
  <c r="G109"/>
  <c r="G112"/>
  <c r="G113"/>
</calcChain>
</file>

<file path=xl/sharedStrings.xml><?xml version="1.0" encoding="utf-8"?>
<sst xmlns="http://schemas.openxmlformats.org/spreadsheetml/2006/main" count="200" uniqueCount="103">
  <si>
    <t>Electricité</t>
  </si>
  <si>
    <t>2.2</t>
  </si>
  <si>
    <t>2.3</t>
  </si>
  <si>
    <t>2.4</t>
  </si>
  <si>
    <t>2.5</t>
  </si>
  <si>
    <t>Commune de Palavas-les-Flots</t>
  </si>
  <si>
    <t>Conducteur d’opération : Mr Bruno JEANJEAN</t>
  </si>
  <si>
    <t>Département de l’Hérault</t>
  </si>
  <si>
    <t>ELEVATION DE LA CAPITAINERIE</t>
  </si>
  <si>
    <t>Port de plaisance, 34250 Palavas-les-Flots</t>
  </si>
  <si>
    <t>DPGF</t>
  </si>
  <si>
    <t>Edition du :</t>
  </si>
  <si>
    <t>ens</t>
  </si>
  <si>
    <t>T.V.A (20%)</t>
  </si>
  <si>
    <t>TOTAL (T.T.C)</t>
  </si>
  <si>
    <t>2.1.1</t>
  </si>
  <si>
    <t>2.1.2</t>
  </si>
  <si>
    <t>2.1.3</t>
  </si>
  <si>
    <t>PM</t>
  </si>
  <si>
    <t>2.1.4</t>
  </si>
  <si>
    <t>2.1.5</t>
  </si>
  <si>
    <t>2.1.6</t>
  </si>
  <si>
    <t>MOE</t>
  </si>
  <si>
    <t>ENT.</t>
  </si>
  <si>
    <t>PU.</t>
  </si>
  <si>
    <t>TOTAL</t>
  </si>
  <si>
    <t>Quant.</t>
  </si>
  <si>
    <t>Branchement</t>
  </si>
  <si>
    <t>Colonne montante</t>
  </si>
  <si>
    <t>Distribution</t>
  </si>
  <si>
    <t>Sanitaires</t>
  </si>
  <si>
    <t>Appareils d’aisance</t>
  </si>
  <si>
    <t>Appareil Production Eau Chaude Individuel</t>
  </si>
  <si>
    <t>Parachèvement</t>
  </si>
  <si>
    <t>2.2.2</t>
  </si>
  <si>
    <t>Mobilier sanitaire</t>
  </si>
  <si>
    <t>Réseaux d’évacuation EU EV</t>
  </si>
  <si>
    <t>2.3.1</t>
  </si>
  <si>
    <t>Principe</t>
  </si>
  <si>
    <t>2.3.2</t>
  </si>
  <si>
    <t xml:space="preserve">Réseaux </t>
  </si>
  <si>
    <t>2.3.3</t>
  </si>
  <si>
    <t>Vidange des appareils</t>
  </si>
  <si>
    <t>2.3.4</t>
  </si>
  <si>
    <t>Ventilation primaire</t>
  </si>
  <si>
    <t>Ventilation</t>
  </si>
  <si>
    <t>2.4.1</t>
  </si>
  <si>
    <t>Ventilation du R+2</t>
  </si>
  <si>
    <t>Groupe d’extraction</t>
  </si>
  <si>
    <t>Bouches d’extraction sanitaire</t>
  </si>
  <si>
    <t>Amenée d’air neuf en menuiserie</t>
  </si>
  <si>
    <t>Réseau</t>
  </si>
  <si>
    <t>Fourniture et pose d’une sortie toiture</t>
  </si>
  <si>
    <t>Fourniture et pose d'une armoire électrique</t>
  </si>
  <si>
    <t>2.4.2</t>
  </si>
  <si>
    <t>Ventilation du R+1</t>
  </si>
  <si>
    <t>Climatisation réversible</t>
  </si>
  <si>
    <t>2.5.1</t>
  </si>
  <si>
    <t>Climatisation réversible du R+2 - BASE</t>
  </si>
  <si>
    <t>PM* … Pour Mémoire suivant CCTP</t>
  </si>
  <si>
    <t>Fourniture et pose d’unité extérieure réversible et à condensation par air</t>
  </si>
  <si>
    <t>Fourniture et pose d’unité de traitement d’air de type mural compact</t>
  </si>
  <si>
    <t>Fourniture et pose de commandes à affichage digital et transmission  infrarouge,</t>
  </si>
  <si>
    <t>Réglage individuel &amp; Programme jour</t>
  </si>
  <si>
    <t>Liaisons frigorifiques</t>
  </si>
  <si>
    <t>Raccordement frigorifique des unités extérieures et des unités intérieures par tubes cuivre qualité frigo compris brasure argent avec calorifuge de 19 mm type M1, réseaux brasés sous azote, raccords, fixations et toutes sujétions de pose et de raccordements, y compris étanchéité pour éviter tout risque de condensation, goulotte et chemin de câble.</t>
  </si>
  <si>
    <t>Réseaux</t>
  </si>
  <si>
    <t>ens.</t>
  </si>
  <si>
    <t>Condensats</t>
  </si>
  <si>
    <t>Réseaux d'évacuation de condensats par tube PVC EU NF Me, compris raccordement sur réseau le plus proche et pompe de relevage si nécessaire.</t>
  </si>
  <si>
    <t>Fourniture et pose d'une alimentation électrique et intégration dans armoire électrique + protection</t>
  </si>
  <si>
    <t>2.5.3</t>
  </si>
  <si>
    <t>Réutilisation du matériel existant du R+1</t>
  </si>
  <si>
    <t>Matériels non réutilisés</t>
  </si>
  <si>
    <t>Prestations conformément au CCTP</t>
  </si>
  <si>
    <t>Matériels réutilisés</t>
  </si>
  <si>
    <t>16 Boulevard Maréchal Joffre, 34250 PALAVAS-LES-FLOTS</t>
  </si>
  <si>
    <t xml:space="preserve">LOT N°06 / PLOMBERIE - SANITAIRES &amp; CVC </t>
  </si>
  <si>
    <t>Les quantités sont indiquées à titre indicatif. Elles seront réputées avoir été vérifiées et éventuellement complétées et corrigées par l'entreprise avant la remise de son offre.</t>
  </si>
  <si>
    <t>Les Numéros d'Articles (Code) sont ceux du CCTP, toutes les sujétions de ce dernier devront être prises en compte.</t>
  </si>
  <si>
    <t>Décomposition du Prix Global et Forfaitaire</t>
  </si>
  <si>
    <t>UNITE</t>
  </si>
  <si>
    <t>CODE</t>
  </si>
  <si>
    <t xml:space="preserve">DESIGNATION </t>
  </si>
  <si>
    <t></t>
  </si>
  <si>
    <t>A …………………………………………., le ………………………………………</t>
  </si>
  <si>
    <t>LIEU, DATE (tampon et signature)</t>
  </si>
  <si>
    <t>TRANCHE UNIQUE</t>
  </si>
  <si>
    <t>Janvier 2021</t>
  </si>
  <si>
    <t>2.5.2</t>
  </si>
  <si>
    <t>Fourniture et pose d’unité de traitement d’air de type mural compact,</t>
  </si>
  <si>
    <t>Fourniture et pose de commande locale à affichage digital et transmission infrarouge,</t>
  </si>
  <si>
    <t>Raccordement frigorifique de l'unité extérieure et de l'unité intérieure par tubes cuivre qualité frigo compris brasure argent avec calorifuge de 19 mm type M1, réseaux brasés sous azote, raccords, fixations et toutes sujétions de pose et de raccordements, y compris étanchéité pour éviter tout risque de condensation, goulotte et chemin de câble.</t>
  </si>
  <si>
    <t>Ens.</t>
  </si>
  <si>
    <t>Climatisation réversible du R+2 - VARIANTE</t>
  </si>
  <si>
    <t>VARIANTE N°1</t>
  </si>
  <si>
    <t>VARIANTE N°2</t>
  </si>
  <si>
    <t>Comprend un climatiseur par bureau ( x7)</t>
  </si>
  <si>
    <t>Comprend un climatiseur en distribution (x1)</t>
  </si>
  <si>
    <t>SOUS TOTAL  N°1 :</t>
  </si>
  <si>
    <t xml:space="preserve"> SOUS TOTAL (H.T)</t>
  </si>
  <si>
    <t>BASE SANITAIRE &amp; VMC / SOUS TOTAL (H.T)</t>
  </si>
  <si>
    <t>RECAPITULATIF</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</si>
</sst>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quot; €&quot;_-;\-* #,##0.00&quot; €&quot;_-;_-* \-??&quot; €&quot;_-;_-@_-"/>
    <numFmt numFmtId="165" formatCode="_-* #,##0.00\ _F_-;\-* #,##0.00\ _F_-;_-* &quot;-&quot;??\ _F_-;_-@_-"/>
    <numFmt numFmtId="166" formatCode="#,##0.00_-_ ;#,##0.00\-_ "/>
    <numFmt numFmtId="167" formatCode="#,##0_,_0_0_0_-_ ;#,##0\-_,_0_0_0_ "/>
    <numFmt numFmtId="168" formatCode="#,##0.0_0_0_-_ ;#,##0.0\-_0_0_ "/>
    <numFmt numFmtId="169" formatCode="#,##0.00_0_-_ ;#,##0.00\-_0_ "/>
    <numFmt numFmtId="170" formatCode="#,##0.000_-_ ;#,##0.000\-_ "/>
    <numFmt numFmtId="171" formatCode="\5\.#\.#\."/>
    <numFmt numFmtId="172" formatCode="_ * #,##0.00_ \ [$€-1]_ ;_ * \-#,##0.00\ \ [$€-1]_ ;_ * &quot;-&quot;??_ \ [$€-1]_ ;_ @_ "/>
  </numFmts>
  <fonts count="44">
    <font>
      <sz val="11"/>
      <color theme="1"/>
      <name val="Calibri"/>
      <family val="2"/>
      <scheme val="minor"/>
    </font>
    <font>
      <sz val="11"/>
      <name val="Arial Narrow"/>
      <family val="2"/>
    </font>
    <font>
      <b/>
      <sz val="11"/>
      <name val="Arial"/>
      <family val="2"/>
    </font>
    <font>
      <sz val="10"/>
      <name val="Arial Narrow"/>
      <family val="2"/>
    </font>
    <font>
      <b/>
      <sz val="10"/>
      <name val="Arial Narrow"/>
      <family val="2"/>
    </font>
    <font>
      <sz val="8"/>
      <name val="Arial Narrow"/>
      <family val="2"/>
    </font>
    <font>
      <b/>
      <sz val="12"/>
      <name val="Arial"/>
      <family val="2"/>
    </font>
    <font>
      <sz val="10"/>
      <name val="Arial"/>
      <family val="2"/>
    </font>
    <font>
      <b/>
      <sz val="8"/>
      <name val="Arial"/>
      <family val="2"/>
    </font>
    <font>
      <sz val="9"/>
      <name val="Arial"/>
      <family val="2"/>
    </font>
    <font>
      <sz val="8"/>
      <name val="Arial"/>
      <family val="2"/>
    </font>
    <font>
      <b/>
      <sz val="9"/>
      <name val="Arial"/>
      <family val="2"/>
    </font>
    <font>
      <b/>
      <sz val="10"/>
      <name val="Arial"/>
      <family val="2"/>
    </font>
    <font>
      <sz val="11"/>
      <color indexed="8"/>
      <name val="Calibri"/>
      <family val="2"/>
    </font>
    <font>
      <u/>
      <sz val="10"/>
      <color indexed="12"/>
      <name val="Arial"/>
      <family val="2"/>
    </font>
    <font>
      <u/>
      <sz val="11"/>
      <color indexed="12"/>
      <name val="Arial"/>
      <family val="2"/>
    </font>
    <font>
      <b/>
      <sz val="12"/>
      <color indexed="9"/>
      <name val="Arial"/>
      <family val="2"/>
    </font>
    <font>
      <sz val="10"/>
      <name val="Arial"/>
      <family val="2"/>
    </font>
    <font>
      <b/>
      <sz val="12"/>
      <color indexed="8"/>
      <name val="Arial"/>
      <family val="2"/>
    </font>
    <font>
      <b/>
      <u/>
      <sz val="11"/>
      <color indexed="8"/>
      <name val="Arial"/>
      <family val="2"/>
    </font>
    <font>
      <sz val="10"/>
      <color indexed="8"/>
      <name val="Arial1"/>
    </font>
    <font>
      <b/>
      <sz val="18"/>
      <color indexed="62"/>
      <name val="Cambria"/>
      <family val="1"/>
    </font>
    <font>
      <b/>
      <sz val="11"/>
      <name val="Arial Narrow"/>
      <family val="2"/>
    </font>
    <font>
      <sz val="11"/>
      <color theme="1"/>
      <name val="Calibri"/>
      <family val="2"/>
      <scheme val="minor"/>
    </font>
    <font>
      <u/>
      <sz val="10"/>
      <color theme="10"/>
      <name val="Arial"/>
      <family val="2"/>
    </font>
    <font>
      <sz val="16"/>
      <color theme="1"/>
      <name val="Arial Narrow"/>
      <family val="2"/>
    </font>
    <font>
      <sz val="11"/>
      <color theme="1"/>
      <name val="Arial Narrow"/>
      <family val="2"/>
    </font>
    <font>
      <i/>
      <sz val="12"/>
      <color theme="1"/>
      <name val="Arial Narrow"/>
      <family val="2"/>
    </font>
    <font>
      <i/>
      <sz val="10"/>
      <color theme="1"/>
      <name val="Arial Narrow"/>
      <family val="2"/>
    </font>
    <font>
      <b/>
      <sz val="11"/>
      <color theme="1"/>
      <name val="Arial Narrow"/>
      <family val="2"/>
    </font>
    <font>
      <sz val="9"/>
      <color theme="1"/>
      <name val="Arial Narrow"/>
      <family val="2"/>
    </font>
    <font>
      <sz val="10"/>
      <color theme="1"/>
      <name val="Arial Narrow"/>
      <family val="2"/>
    </font>
    <font>
      <sz val="12"/>
      <color theme="1"/>
      <name val="Arial Narrow"/>
      <family val="2"/>
    </font>
    <font>
      <sz val="8"/>
      <color theme="1"/>
      <name val="Arial Narrow"/>
      <family val="2"/>
    </font>
    <font>
      <b/>
      <sz val="9"/>
      <color theme="1"/>
      <name val="Arial Narrow"/>
      <family val="2"/>
    </font>
    <font>
      <sz val="8"/>
      <color theme="1"/>
      <name val="Calibri"/>
      <family val="2"/>
      <scheme val="minor"/>
    </font>
    <font>
      <sz val="9"/>
      <name val="Geneva"/>
    </font>
    <font>
      <i/>
      <sz val="11"/>
      <color theme="1"/>
      <name val="Arial Narrow"/>
      <family val="2"/>
    </font>
    <font>
      <i/>
      <u/>
      <sz val="11"/>
      <color theme="1"/>
      <name val="Arial Narrow"/>
      <family val="2"/>
    </font>
    <font>
      <sz val="14"/>
      <color theme="1"/>
      <name val="Arial Narrow"/>
      <family val="2"/>
    </font>
    <font>
      <sz val="9"/>
      <color theme="1"/>
      <name val="Calibri"/>
      <family val="2"/>
      <scheme val="minor"/>
    </font>
    <font>
      <i/>
      <u/>
      <sz val="9"/>
      <color theme="1"/>
      <name val="Arial Narrow"/>
      <family val="2"/>
    </font>
    <font>
      <sz val="12"/>
      <color theme="1"/>
      <name val="Wingdings"/>
      <charset val="2"/>
    </font>
    <font>
      <i/>
      <u/>
      <sz val="11"/>
      <name val="Arial Narrow"/>
      <family val="2"/>
    </font>
  </fonts>
  <fills count="4">
    <fill>
      <patternFill patternType="none"/>
    </fill>
    <fill>
      <patternFill patternType="gray125"/>
    </fill>
    <fill>
      <patternFill patternType="solid">
        <fgColor indexed="9"/>
      </patternFill>
    </fill>
    <fill>
      <patternFill patternType="solid">
        <fgColor indexed="16"/>
        <bgColor indexed="64"/>
      </patternFill>
    </fill>
  </fills>
  <borders count="19">
    <border>
      <left/>
      <right/>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67">
    <xf numFmtId="0" fontId="0" fillId="0" borderId="0"/>
    <xf numFmtId="49" fontId="18" fillId="2" borderId="0">
      <alignment horizontal="left" vertical="top" wrapText="1"/>
    </xf>
    <xf numFmtId="49" fontId="19" fillId="2" borderId="0">
      <alignment horizontal="left" vertical="top" wrapText="1"/>
    </xf>
    <xf numFmtId="0" fontId="16" fillId="3" borderId="0" applyNumberFormat="0">
      <alignment horizontal="center" vertical="top" wrapText="1"/>
    </xf>
    <xf numFmtId="0" fontId="7" fillId="0" borderId="0"/>
    <xf numFmtId="0" fontId="7" fillId="0" borderId="0"/>
    <xf numFmtId="49" fontId="10" fillId="0" borderId="0">
      <alignment vertical="top" wrapText="1"/>
    </xf>
    <xf numFmtId="49" fontId="6" fillId="0" borderId="0">
      <alignment vertical="top"/>
    </xf>
    <xf numFmtId="0" fontId="12" fillId="0" borderId="0">
      <alignment wrapText="1"/>
    </xf>
    <xf numFmtId="164" fontId="7" fillId="0" borderId="0" applyFill="0" applyBorder="0" applyAlignment="0" applyProtection="0"/>
    <xf numFmtId="44" fontId="7" fillId="0" borderId="0" applyFont="0" applyFill="0" applyBorder="0" applyAlignment="0" applyProtection="0"/>
    <xf numFmtId="164" fontId="7" fillId="0" borderId="0" applyFill="0" applyBorder="0" applyAlignment="0" applyProtection="0"/>
    <xf numFmtId="165" fontId="7" fillId="0" borderId="0" applyFill="0" applyBorder="0" applyAlignment="0" applyProtection="0"/>
    <xf numFmtId="165" fontId="7" fillId="0" borderId="0" applyFill="0" applyBorder="0" applyAlignment="0" applyProtection="0"/>
    <xf numFmtId="44" fontId="7" fillId="0" borderId="0" applyFont="0" applyFill="0" applyBorder="0" applyAlignment="0" applyProtection="0"/>
    <xf numFmtId="164" fontId="7" fillId="0" borderId="0" applyFill="0" applyBorder="0" applyAlignment="0" applyProtection="0"/>
    <xf numFmtId="164" fontId="7" fillId="0" borderId="0" applyFill="0" applyBorder="0" applyAlignment="0" applyProtection="0"/>
    <xf numFmtId="165" fontId="7" fillId="0" borderId="0" applyFill="0" applyBorder="0" applyAlignment="0" applyProtection="0"/>
    <xf numFmtId="165" fontId="7" fillId="0" borderId="0" applyFill="0" applyBorder="0" applyAlignment="0" applyProtection="0"/>
    <xf numFmtId="164" fontId="7" fillId="0" borderId="0" applyFill="0" applyBorder="0" applyAlignment="0" applyProtection="0"/>
    <xf numFmtId="2" fontId="7" fillId="0" borderId="0"/>
    <xf numFmtId="0" fontId="15" fillId="0" borderId="0" applyNumberFormat="0" applyFill="0" applyBorder="0" applyAlignment="0" applyProtection="0">
      <alignment vertical="top"/>
      <protection locked="0"/>
    </xf>
    <xf numFmtId="0" fontId="14" fillId="0" borderId="0" applyNumberFormat="0" applyFill="0" applyBorder="0" applyAlignment="0" applyProtection="0"/>
    <xf numFmtId="0" fontId="24" fillId="0" borderId="0" applyNumberFormat="0" applyFill="0" applyBorder="0" applyAlignment="0" applyProtection="0">
      <alignment vertical="top"/>
      <protection locked="0"/>
    </xf>
    <xf numFmtId="4" fontId="9" fillId="0" borderId="1">
      <alignment horizontal="center"/>
    </xf>
    <xf numFmtId="43" fontId="13" fillId="0" borderId="0" applyFont="0" applyFill="0" applyBorder="0" applyAlignment="0" applyProtection="0"/>
    <xf numFmtId="43" fontId="13" fillId="0" borderId="0" applyFont="0" applyFill="0" applyBorder="0" applyAlignment="0" applyProtection="0"/>
    <xf numFmtId="165" fontId="7" fillId="0" borderId="0" applyFont="0" applyFill="0" applyBorder="0" applyAlignment="0" applyProtection="0"/>
    <xf numFmtId="44" fontId="2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3" fillId="0" borderId="0" applyFont="0" applyFill="0" applyBorder="0" applyAlignment="0" applyProtection="0"/>
    <xf numFmtId="44" fontId="13" fillId="0" borderId="0" applyFont="0" applyFill="0" applyBorder="0" applyAlignment="0" applyProtection="0"/>
    <xf numFmtId="165" fontId="20" fillId="0" borderId="0" applyBorder="0" applyProtection="0"/>
    <xf numFmtId="165" fontId="20" fillId="0" borderId="0" applyBorder="0" applyProtection="0"/>
    <xf numFmtId="166" fontId="8" fillId="0" borderId="0"/>
    <xf numFmtId="0" fontId="7" fillId="0" borderId="0"/>
    <xf numFmtId="0" fontId="7" fillId="0" borderId="0"/>
    <xf numFmtId="0" fontId="7" fillId="0" borderId="0"/>
    <xf numFmtId="0" fontId="7" fillId="0" borderId="0"/>
    <xf numFmtId="0" fontId="7" fillId="0" borderId="0"/>
    <xf numFmtId="0" fontId="23" fillId="0" borderId="0"/>
    <xf numFmtId="0" fontId="17" fillId="0" borderId="0"/>
    <xf numFmtId="49" fontId="7" fillId="0" borderId="2">
      <alignment horizontal="left" vertical="top"/>
    </xf>
    <xf numFmtId="49" fontId="16" fillId="3" borderId="3">
      <alignment horizontal="center" vertical="center"/>
    </xf>
    <xf numFmtId="49" fontId="12" fillId="0" borderId="2">
      <alignment horizontal="left" vertical="center"/>
    </xf>
    <xf numFmtId="9" fontId="23" fillId="0" borderId="0" applyFont="0" applyFill="0" applyBorder="0" applyAlignment="0" applyProtection="0"/>
    <xf numFmtId="9" fontId="23" fillId="0" borderId="0" applyFont="0" applyFill="0" applyBorder="0" applyAlignment="0" applyProtection="0"/>
    <xf numFmtId="9" fontId="13" fillId="0" borderId="0" applyFont="0" applyFill="0" applyBorder="0" applyAlignment="0" applyProtection="0"/>
    <xf numFmtId="9" fontId="7" fillId="0" borderId="0" applyFill="0" applyBorder="0" applyAlignment="0" applyProtection="0"/>
    <xf numFmtId="166" fontId="8" fillId="0" borderId="0"/>
    <xf numFmtId="167" fontId="10" fillId="0" borderId="0"/>
    <xf numFmtId="168" fontId="10" fillId="0" borderId="0"/>
    <xf numFmtId="169" fontId="10" fillId="0" borderId="0"/>
    <xf numFmtId="170" fontId="10" fillId="0" borderId="0"/>
    <xf numFmtId="49" fontId="10" fillId="0" borderId="0">
      <alignment vertical="top"/>
    </xf>
    <xf numFmtId="49" fontId="8" fillId="0" borderId="4"/>
    <xf numFmtId="0" fontId="21" fillId="0" borderId="0" applyBorder="0" applyProtection="0"/>
    <xf numFmtId="0" fontId="7" fillId="0" borderId="2" applyNumberFormat="0">
      <alignment vertical="top" wrapText="1"/>
    </xf>
    <xf numFmtId="49" fontId="2" fillId="0" borderId="0">
      <alignment vertical="top"/>
    </xf>
    <xf numFmtId="49" fontId="12" fillId="0" borderId="0">
      <alignment vertical="top"/>
    </xf>
    <xf numFmtId="49" fontId="11" fillId="0" borderId="0">
      <alignment vertical="top"/>
    </xf>
    <xf numFmtId="49" fontId="8" fillId="0" borderId="0"/>
    <xf numFmtId="3" fontId="9" fillId="0" borderId="1">
      <alignment horizontal="center"/>
    </xf>
    <xf numFmtId="0" fontId="10" fillId="0" borderId="0" applyNumberFormat="0"/>
    <xf numFmtId="0" fontId="36" fillId="0" borderId="0"/>
  </cellStyleXfs>
  <cellXfs count="178">
    <xf numFmtId="0" fontId="0" fillId="0" borderId="0" xfId="0"/>
    <xf numFmtId="0" fontId="26" fillId="0" borderId="8" xfId="0" applyFont="1" applyBorder="1"/>
    <xf numFmtId="0" fontId="26" fillId="0" borderId="0" xfId="0" applyFont="1"/>
    <xf numFmtId="0" fontId="26" fillId="0" borderId="0" xfId="0" applyFont="1" applyFill="1" applyBorder="1" applyAlignment="1">
      <alignment horizontal="center" wrapText="1"/>
    </xf>
    <xf numFmtId="0" fontId="26" fillId="0" borderId="0" xfId="0" applyFont="1" applyFill="1" applyBorder="1" applyAlignment="1">
      <alignment horizontal="left" wrapText="1"/>
    </xf>
    <xf numFmtId="0" fontId="26" fillId="0" borderId="0" xfId="0" applyFont="1" applyFill="1" applyBorder="1" applyAlignment="1">
      <alignment horizontal="center" vertical="top" wrapText="1"/>
    </xf>
    <xf numFmtId="0" fontId="26"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0" fillId="0" borderId="0" xfId="0" applyAlignme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30" fillId="0" borderId="0" xfId="0" applyFont="1" applyAlignment="1">
      <alignment horizontal="center" vertical="center"/>
    </xf>
    <xf numFmtId="0" fontId="31" fillId="0" borderId="0" xfId="0" applyFont="1" applyAlignment="1">
      <alignment horizontal="center" vertical="center"/>
    </xf>
    <xf numFmtId="44" fontId="3" fillId="0" borderId="0" xfId="28" applyFont="1" applyBorder="1" applyAlignment="1">
      <alignment horizontal="right"/>
    </xf>
    <xf numFmtId="0" fontId="26" fillId="0" borderId="0" xfId="0" applyFont="1" applyAlignment="1">
      <alignment horizontal="center"/>
    </xf>
    <xf numFmtId="44" fontId="26" fillId="0" borderId="0" xfId="28" applyFont="1"/>
    <xf numFmtId="0" fontId="1" fillId="0" borderId="0" xfId="0" applyFont="1" applyBorder="1"/>
    <xf numFmtId="0" fontId="1" fillId="0" borderId="0" xfId="0" applyFont="1"/>
    <xf numFmtId="0" fontId="22" fillId="0" borderId="0" xfId="66" applyFont="1" applyAlignment="1">
      <alignment horizontal="right"/>
    </xf>
    <xf numFmtId="0" fontId="22" fillId="0" borderId="0" xfId="66" applyFont="1" applyAlignment="1">
      <alignment horizontal="right" vertical="center"/>
    </xf>
    <xf numFmtId="0" fontId="33" fillId="0" borderId="0" xfId="0" applyFont="1" applyAlignment="1">
      <alignment horizontal="center"/>
    </xf>
    <xf numFmtId="0" fontId="39" fillId="0" borderId="0" xfId="0" applyFont="1" applyAlignment="1">
      <alignment horizontal="center"/>
    </xf>
    <xf numFmtId="0" fontId="32" fillId="0" borderId="6" xfId="0" applyFont="1" applyBorder="1" applyAlignment="1">
      <alignment horizontal="center"/>
    </xf>
    <xf numFmtId="0" fontId="26" fillId="0" borderId="6"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6" fillId="0" borderId="7" xfId="0" applyFont="1" applyBorder="1" applyAlignment="1">
      <alignment horizontal="center" vertical="center"/>
    </xf>
    <xf numFmtId="0" fontId="26" fillId="0" borderId="7" xfId="0" applyFont="1" applyBorder="1" applyAlignment="1">
      <alignment horizontal="center" vertical="top"/>
    </xf>
    <xf numFmtId="0" fontId="25" fillId="0" borderId="0" xfId="0" applyFont="1" applyBorder="1" applyAlignment="1">
      <alignment horizontal="center" vertical="center"/>
    </xf>
    <xf numFmtId="0" fontId="25" fillId="0" borderId="6" xfId="0" applyFont="1" applyBorder="1" applyAlignment="1">
      <alignment horizontal="center"/>
    </xf>
    <xf numFmtId="0" fontId="31" fillId="0" borderId="0" xfId="0" applyFont="1" applyBorder="1" applyAlignment="1">
      <alignment horizontal="center" vertical="center"/>
    </xf>
    <xf numFmtId="0" fontId="26" fillId="0" borderId="5" xfId="0" applyFont="1" applyBorder="1" applyAlignment="1">
      <alignment horizontal="left" vertical="center"/>
    </xf>
    <xf numFmtId="0" fontId="26" fillId="0" borderId="10" xfId="0" applyFont="1" applyBorder="1" applyAlignment="1">
      <alignment horizontal="left" vertical="center"/>
    </xf>
    <xf numFmtId="0" fontId="26" fillId="0" borderId="15"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30" fillId="0" borderId="5" xfId="0" applyFont="1" applyFill="1" applyBorder="1" applyAlignment="1">
      <alignment horizontal="center" vertical="center"/>
    </xf>
    <xf numFmtId="0" fontId="31" fillId="0" borderId="18"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26" fillId="0" borderId="9" xfId="0" applyFont="1" applyBorder="1" applyAlignment="1">
      <alignment horizontal="left" vertical="center"/>
    </xf>
    <xf numFmtId="44" fontId="31" fillId="0" borderId="0" xfId="28" applyFont="1" applyAlignment="1">
      <alignment horizontal="center" vertical="center"/>
    </xf>
    <xf numFmtId="44" fontId="31" fillId="0" borderId="6" xfId="28" applyFont="1" applyBorder="1" applyAlignment="1">
      <alignment horizontal="center" vertical="center"/>
    </xf>
    <xf numFmtId="44" fontId="31" fillId="0" borderId="0" xfId="28" applyFont="1" applyBorder="1" applyAlignment="1">
      <alignment horizontal="center" vertical="center"/>
    </xf>
    <xf numFmtId="44" fontId="31" fillId="0" borderId="7" xfId="28" applyFont="1" applyBorder="1" applyAlignment="1">
      <alignment horizontal="center" vertical="center"/>
    </xf>
    <xf numFmtId="44" fontId="31" fillId="0" borderId="17" xfId="28" applyFont="1" applyBorder="1" applyAlignment="1">
      <alignment horizontal="center" vertical="center"/>
    </xf>
    <xf numFmtId="44" fontId="31" fillId="0" borderId="11" xfId="28" applyFont="1" applyBorder="1" applyAlignment="1">
      <alignment horizontal="center" vertical="center"/>
    </xf>
    <xf numFmtId="0" fontId="30" fillId="0" borderId="0" xfId="0" applyFont="1" applyBorder="1" applyAlignment="1">
      <alignment horizontal="center"/>
    </xf>
    <xf numFmtId="0" fontId="30" fillId="0" borderId="0" xfId="0" applyFont="1" applyBorder="1" applyAlignment="1">
      <alignment horizontal="center" vertical="center"/>
    </xf>
    <xf numFmtId="0" fontId="40" fillId="0" borderId="0" xfId="0" applyFont="1" applyAlignment="1">
      <alignment vertical="center"/>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1" fillId="0" borderId="12" xfId="0" applyFont="1" applyFill="1" applyBorder="1" applyAlignment="1">
      <alignment horizontal="left" vertical="center" wrapText="1"/>
    </xf>
    <xf numFmtId="0" fontId="33" fillId="0" borderId="12" xfId="0" applyFont="1" applyFill="1" applyBorder="1" applyAlignment="1">
      <alignment horizontal="center" vertical="center"/>
    </xf>
    <xf numFmtId="0" fontId="31" fillId="0" borderId="15" xfId="0" applyFont="1" applyFill="1" applyBorder="1" applyAlignment="1">
      <alignment horizontal="center" wrapText="1"/>
    </xf>
    <xf numFmtId="0" fontId="31" fillId="0" borderId="18" xfId="0" applyFont="1" applyFill="1" applyBorder="1" applyAlignment="1">
      <alignment horizontal="center" vertical="top" wrapText="1"/>
    </xf>
    <xf numFmtId="44" fontId="31" fillId="0" borderId="8" xfId="28" applyFont="1" applyBorder="1" applyAlignment="1">
      <alignment horizontal="center" vertical="center"/>
    </xf>
    <xf numFmtId="44" fontId="31" fillId="0" borderId="15" xfId="28" applyFont="1" applyBorder="1" applyAlignment="1">
      <alignment horizontal="center" vertical="center"/>
    </xf>
    <xf numFmtId="0" fontId="28" fillId="0" borderId="0" xfId="0" applyFont="1" applyBorder="1" applyAlignment="1">
      <alignment vertical="top" wrapText="1"/>
    </xf>
    <xf numFmtId="0" fontId="39" fillId="0" borderId="6" xfId="0" applyFont="1" applyBorder="1" applyAlignment="1">
      <alignment horizontal="right"/>
    </xf>
    <xf numFmtId="0" fontId="32" fillId="0" borderId="7" xfId="0" applyFont="1" applyBorder="1" applyAlignment="1">
      <alignment horizontal="right" vertical="top"/>
    </xf>
    <xf numFmtId="0" fontId="31" fillId="0" borderId="6" xfId="0" applyFont="1" applyBorder="1" applyAlignment="1">
      <alignment horizontal="center" vertical="center"/>
    </xf>
    <xf numFmtId="0" fontId="31" fillId="0" borderId="7" xfId="0" applyFont="1" applyBorder="1" applyAlignment="1">
      <alignment horizontal="center" vertical="center"/>
    </xf>
    <xf numFmtId="44" fontId="31" fillId="0" borderId="1" xfId="28" applyFont="1" applyBorder="1" applyAlignment="1">
      <alignment horizontal="center" vertical="center"/>
    </xf>
    <xf numFmtId="0" fontId="28" fillId="0" borderId="18" xfId="0" applyFont="1" applyBorder="1" applyAlignment="1">
      <alignment vertical="top" wrapText="1"/>
    </xf>
    <xf numFmtId="0" fontId="33" fillId="0" borderId="0" xfId="0" applyFont="1" applyBorder="1" applyAlignment="1">
      <alignment horizontal="center" vertical="center"/>
    </xf>
    <xf numFmtId="0" fontId="33" fillId="0" borderId="0" xfId="0" applyFont="1" applyAlignment="1">
      <alignment horizontal="center" vertical="center"/>
    </xf>
    <xf numFmtId="0" fontId="35" fillId="0" borderId="0" xfId="0" applyFont="1" applyAlignment="1">
      <alignment vertical="center"/>
    </xf>
    <xf numFmtId="171" fontId="5" fillId="0" borderId="6" xfId="0" applyNumberFormat="1" applyFont="1" applyBorder="1" applyAlignment="1">
      <alignment horizontal="center" vertical="top"/>
    </xf>
    <xf numFmtId="171" fontId="5" fillId="0" borderId="0" xfId="0" applyNumberFormat="1" applyFont="1" applyBorder="1" applyAlignment="1">
      <alignment horizontal="center" vertical="top" wrapText="1"/>
    </xf>
    <xf numFmtId="0" fontId="33" fillId="0" borderId="12" xfId="0" applyFont="1" applyFill="1" applyBorder="1" applyAlignment="1">
      <alignment horizontal="center" vertical="center" wrapText="1"/>
    </xf>
    <xf numFmtId="44" fontId="31" fillId="0" borderId="14" xfId="28" applyFont="1" applyFill="1" applyBorder="1" applyAlignment="1">
      <alignment horizontal="center" vertical="center" wrapText="1"/>
    </xf>
    <xf numFmtId="44" fontId="31" fillId="0" borderId="13" xfId="28" applyFont="1" applyFill="1" applyBorder="1" applyAlignment="1">
      <alignment horizontal="center" vertical="center" wrapText="1"/>
    </xf>
    <xf numFmtId="0" fontId="4" fillId="0" borderId="0" xfId="66" applyFont="1" applyBorder="1" applyAlignment="1">
      <alignment horizontal="right"/>
    </xf>
    <xf numFmtId="0" fontId="3" fillId="0" borderId="0" xfId="66" applyFont="1" applyAlignment="1">
      <alignment horizontal="right"/>
    </xf>
    <xf numFmtId="172" fontId="3" fillId="0" borderId="0" xfId="66" applyNumberFormat="1" applyFont="1" applyBorder="1" applyAlignment="1">
      <alignment horizontal="right"/>
    </xf>
    <xf numFmtId="0" fontId="3" fillId="0" borderId="0" xfId="66" applyFont="1" applyBorder="1" applyAlignment="1">
      <alignment horizontal="right"/>
    </xf>
    <xf numFmtId="0" fontId="37" fillId="0" borderId="0" xfId="0" applyFont="1" applyBorder="1" applyAlignment="1">
      <alignment horizontal="justify" vertical="top" wrapText="1"/>
    </xf>
    <xf numFmtId="0" fontId="42" fillId="0" borderId="0" xfId="0" applyFont="1" applyAlignment="1">
      <alignment horizontal="center"/>
    </xf>
    <xf numFmtId="0" fontId="26" fillId="0" borderId="6" xfId="0" applyFont="1" applyBorder="1"/>
    <xf numFmtId="0" fontId="26" fillId="0" borderId="9" xfId="0" applyFont="1" applyBorder="1"/>
    <xf numFmtId="0" fontId="26" fillId="0" borderId="0" xfId="0" applyFont="1" applyBorder="1"/>
    <xf numFmtId="0" fontId="26" fillId="0" borderId="10" xfId="0" applyFont="1" applyBorder="1"/>
    <xf numFmtId="0" fontId="37" fillId="0" borderId="7" xfId="0" applyFont="1" applyBorder="1" applyAlignment="1">
      <alignment horizontal="justify" vertical="top" wrapText="1"/>
    </xf>
    <xf numFmtId="0" fontId="26" fillId="0" borderId="7" xfId="0" applyFont="1" applyBorder="1"/>
    <xf numFmtId="0" fontId="37" fillId="0" borderId="0" xfId="0" applyFont="1" applyBorder="1" applyAlignment="1">
      <alignment horizontal="right" vertical="top"/>
    </xf>
    <xf numFmtId="0" fontId="37" fillId="0" borderId="0" xfId="0" applyFont="1" applyBorder="1" applyAlignment="1">
      <alignment horizontal="right" vertical="top" wrapText="1"/>
    </xf>
    <xf numFmtId="0" fontId="39" fillId="0" borderId="0" xfId="0" applyFont="1" applyBorder="1" applyAlignment="1">
      <alignment horizontal="left"/>
    </xf>
    <xf numFmtId="0" fontId="37" fillId="0" borderId="0" xfId="0" applyFont="1" applyAlignment="1">
      <alignment horizontal="right" vertical="top"/>
    </xf>
    <xf numFmtId="49" fontId="3" fillId="0" borderId="0" xfId="66" applyNumberFormat="1" applyFont="1" applyBorder="1" applyAlignment="1">
      <alignment horizontal="left"/>
    </xf>
    <xf numFmtId="44" fontId="26" fillId="0" borderId="0" xfId="28" applyFont="1" applyBorder="1"/>
    <xf numFmtId="0" fontId="26" fillId="0" borderId="17" xfId="0" applyFont="1" applyBorder="1"/>
    <xf numFmtId="0" fontId="26" fillId="0" borderId="11" xfId="0" applyFont="1" applyBorder="1"/>
    <xf numFmtId="0" fontId="26" fillId="0" borderId="5" xfId="0" applyFont="1" applyBorder="1" applyAlignment="1"/>
    <xf numFmtId="0" fontId="37" fillId="0" borderId="6" xfId="0" applyFont="1" applyBorder="1" applyAlignment="1">
      <alignment horizontal="center"/>
    </xf>
    <xf numFmtId="0" fontId="26" fillId="0" borderId="6" xfId="0" applyFont="1" applyBorder="1" applyAlignment="1"/>
    <xf numFmtId="0" fontId="38" fillId="0" borderId="0" xfId="0" applyFont="1" applyFill="1" applyBorder="1" applyAlignment="1">
      <alignment vertical="center"/>
    </xf>
    <xf numFmtId="0" fontId="26" fillId="0" borderId="0" xfId="0" applyFont="1" applyFill="1" applyBorder="1" applyAlignment="1">
      <alignment vertical="center"/>
    </xf>
    <xf numFmtId="0" fontId="41" fillId="0" borderId="5" xfId="0" applyFont="1" applyFill="1" applyBorder="1" applyAlignment="1">
      <alignment horizontal="center" vertical="center"/>
    </xf>
    <xf numFmtId="0" fontId="38" fillId="0" borderId="6" xfId="0" applyFont="1" applyFill="1" applyBorder="1" applyAlignment="1">
      <alignment horizontal="left" vertical="center" wrapText="1"/>
    </xf>
    <xf numFmtId="0" fontId="38" fillId="0" borderId="5" xfId="0" applyFont="1" applyFill="1" applyBorder="1" applyAlignment="1">
      <alignment vertical="center"/>
    </xf>
    <xf numFmtId="0" fontId="31" fillId="0" borderId="14" xfId="0" applyFont="1" applyFill="1" applyBorder="1" applyAlignment="1">
      <alignment horizontal="left" vertical="center" wrapText="1"/>
    </xf>
    <xf numFmtId="0" fontId="31" fillId="0" borderId="11" xfId="0" applyFont="1" applyFill="1" applyBorder="1" applyAlignment="1">
      <alignment horizontal="center" vertical="top" wrapText="1"/>
    </xf>
    <xf numFmtId="0" fontId="31"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44" fontId="31" fillId="0" borderId="15" xfId="28" applyFont="1" applyFill="1" applyBorder="1" applyAlignment="1">
      <alignment horizontal="center" vertical="center" wrapText="1"/>
    </xf>
    <xf numFmtId="44" fontId="31" fillId="0" borderId="1" xfId="28" applyFont="1" applyFill="1" applyBorder="1" applyAlignment="1">
      <alignment horizontal="center" vertical="center" wrapText="1"/>
    </xf>
    <xf numFmtId="44" fontId="31" fillId="0" borderId="18" xfId="28" applyFont="1" applyFill="1" applyBorder="1" applyAlignment="1">
      <alignment horizontal="center" vertical="center" wrapText="1"/>
    </xf>
    <xf numFmtId="44" fontId="28" fillId="0" borderId="1" xfId="28" applyFont="1" applyFill="1" applyBorder="1" applyAlignment="1">
      <alignment horizontal="center" vertical="center" wrapText="1"/>
    </xf>
    <xf numFmtId="0" fontId="1" fillId="0" borderId="9" xfId="0" applyFont="1" applyFill="1" applyBorder="1" applyAlignment="1">
      <alignment vertical="center"/>
    </xf>
    <xf numFmtId="0" fontId="1"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4" fontId="3" fillId="0" borderId="1" xfId="28" applyFont="1" applyFill="1" applyBorder="1" applyAlignment="1">
      <alignment horizontal="center" vertical="center" wrapText="1"/>
    </xf>
    <xf numFmtId="0" fontId="43" fillId="0" borderId="9" xfId="0" applyFont="1" applyFill="1" applyBorder="1" applyAlignment="1">
      <alignment vertical="center"/>
    </xf>
    <xf numFmtId="0" fontId="43" fillId="0" borderId="0" xfId="0" applyFont="1" applyFill="1" applyBorder="1" applyAlignment="1">
      <alignment horizontal="left" vertical="center" wrapText="1"/>
    </xf>
    <xf numFmtId="0" fontId="26"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6" fillId="0" borderId="1" xfId="0" applyFont="1" applyFill="1" applyBorder="1" applyAlignment="1">
      <alignment vertical="center" wrapText="1"/>
    </xf>
    <xf numFmtId="0" fontId="1" fillId="0" borderId="1" xfId="0" applyFont="1" applyFill="1" applyBorder="1" applyAlignment="1">
      <alignment vertical="center" wrapText="1"/>
    </xf>
    <xf numFmtId="0" fontId="37" fillId="0" borderId="9" xfId="0" applyFont="1" applyFill="1" applyBorder="1" applyAlignment="1">
      <alignment horizontal="center" vertical="center" wrapText="1"/>
    </xf>
    <xf numFmtId="0" fontId="34" fillId="0" borderId="5" xfId="0" applyFont="1" applyFill="1" applyBorder="1" applyAlignment="1">
      <alignment horizontal="center" vertical="center"/>
    </xf>
    <xf numFmtId="0" fontId="29" fillId="0" borderId="6" xfId="0" applyFont="1" applyFill="1" applyBorder="1" applyAlignment="1">
      <alignment horizontal="left" vertical="center" wrapText="1"/>
    </xf>
    <xf numFmtId="0" fontId="34"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34" fillId="0" borderId="9" xfId="0" applyFont="1" applyFill="1" applyBorder="1" applyAlignment="1">
      <alignment horizontal="center" vertical="center"/>
    </xf>
    <xf numFmtId="0" fontId="29" fillId="0" borderId="0" xfId="0" applyFont="1" applyFill="1" applyBorder="1" applyAlignment="1">
      <alignment horizontal="center" wrapText="1"/>
    </xf>
    <xf numFmtId="0" fontId="29" fillId="0" borderId="6" xfId="0" applyFont="1" applyFill="1" applyBorder="1" applyAlignment="1">
      <alignment wrapText="1"/>
    </xf>
    <xf numFmtId="0" fontId="26" fillId="0" borderId="15" xfId="0" applyFont="1" applyFill="1" applyBorder="1" applyAlignment="1">
      <alignment horizontal="center" wrapText="1"/>
    </xf>
    <xf numFmtId="0" fontId="26" fillId="0" borderId="1" xfId="0" applyFont="1" applyFill="1" applyBorder="1" applyAlignment="1">
      <alignment horizontal="center" wrapText="1"/>
    </xf>
    <xf numFmtId="0" fontId="26" fillId="0" borderId="1" xfId="0" applyFont="1" applyFill="1" applyBorder="1" applyAlignment="1">
      <alignment wrapText="1"/>
    </xf>
    <xf numFmtId="44" fontId="31" fillId="0" borderId="15" xfId="28" applyFont="1" applyFill="1" applyBorder="1" applyAlignment="1">
      <alignment horizontal="center" wrapText="1"/>
    </xf>
    <xf numFmtId="44" fontId="3" fillId="0" borderId="1" xfId="28" applyFont="1" applyFill="1" applyBorder="1" applyAlignment="1">
      <alignment horizontal="center" wrapText="1"/>
    </xf>
    <xf numFmtId="44" fontId="3" fillId="0" borderId="1" xfId="28" applyFont="1" applyFill="1" applyBorder="1" applyAlignment="1">
      <alignment wrapText="1"/>
    </xf>
    <xf numFmtId="0" fontId="31" fillId="0" borderId="15" xfId="0" applyFont="1" applyFill="1" applyBorder="1" applyAlignment="1">
      <alignment wrapText="1"/>
    </xf>
    <xf numFmtId="0" fontId="31" fillId="0" borderId="1" xfId="0" applyFont="1" applyFill="1" applyBorder="1" applyAlignment="1">
      <alignment horizontal="center" wrapText="1"/>
    </xf>
    <xf numFmtId="0" fontId="27" fillId="0" borderId="0" xfId="0" applyFont="1" applyBorder="1" applyAlignment="1">
      <alignment horizontal="right" vertical="top"/>
    </xf>
    <xf numFmtId="0" fontId="28" fillId="0" borderId="1" xfId="0" applyFont="1" applyFill="1" applyBorder="1" applyAlignment="1">
      <alignment horizontal="left" vertical="center"/>
    </xf>
    <xf numFmtId="171" fontId="5" fillId="0" borderId="0" xfId="0" applyNumberFormat="1" applyFont="1" applyBorder="1" applyAlignment="1">
      <alignment horizontal="center" vertical="top"/>
    </xf>
    <xf numFmtId="0" fontId="4" fillId="0" borderId="0" xfId="66" applyFont="1" applyBorder="1" applyAlignment="1">
      <alignment horizontal="right" vertical="center"/>
    </xf>
    <xf numFmtId="172" fontId="3" fillId="0" borderId="0" xfId="66" applyNumberFormat="1" applyFont="1" applyBorder="1" applyAlignment="1">
      <alignment horizontal="right" vertical="center"/>
    </xf>
    <xf numFmtId="172" fontId="4" fillId="0" borderId="0" xfId="66" applyNumberFormat="1" applyFont="1" applyBorder="1" applyAlignment="1">
      <alignment horizontal="right" vertical="center"/>
    </xf>
    <xf numFmtId="172" fontId="3" fillId="0" borderId="16" xfId="66" applyNumberFormat="1" applyFont="1" applyBorder="1" applyAlignment="1">
      <alignment vertical="center"/>
    </xf>
    <xf numFmtId="172" fontId="3" fillId="0" borderId="13" xfId="66" applyNumberFormat="1" applyFont="1" applyBorder="1" applyAlignment="1">
      <alignment vertical="center"/>
    </xf>
    <xf numFmtId="0" fontId="4" fillId="0" borderId="6" xfId="66" applyFont="1" applyBorder="1" applyAlignment="1">
      <alignment horizontal="right" vertical="center"/>
    </xf>
    <xf numFmtId="172" fontId="3" fillId="0" borderId="0" xfId="66" applyNumberFormat="1" applyFont="1" applyBorder="1" applyAlignment="1">
      <alignment vertical="center"/>
    </xf>
    <xf numFmtId="0" fontId="1" fillId="0" borderId="14" xfId="0" applyFont="1" applyBorder="1"/>
    <xf numFmtId="0" fontId="39" fillId="0" borderId="14" xfId="0" applyFont="1" applyBorder="1" applyAlignment="1">
      <alignment horizontal="left"/>
    </xf>
    <xf numFmtId="0" fontId="37" fillId="0" borderId="13" xfId="0" applyFont="1" applyBorder="1" applyAlignment="1">
      <alignment horizontal="right" vertical="top" wrapText="1"/>
    </xf>
    <xf numFmtId="172" fontId="3" fillId="0" borderId="7" xfId="66" applyNumberFormat="1" applyFont="1" applyBorder="1" applyAlignment="1">
      <alignment horizontal="left" vertical="center"/>
    </xf>
    <xf numFmtId="172" fontId="3" fillId="0" borderId="7" xfId="66" applyNumberFormat="1" applyFont="1" applyBorder="1" applyAlignment="1">
      <alignment horizontal="right" vertical="center"/>
    </xf>
    <xf numFmtId="0" fontId="22" fillId="0" borderId="0" xfId="66" applyFont="1" applyBorder="1" applyAlignment="1">
      <alignment horizontal="right"/>
    </xf>
    <xf numFmtId="172" fontId="4" fillId="0" borderId="16" xfId="66" applyNumberFormat="1" applyFont="1" applyBorder="1" applyAlignment="1">
      <alignment vertical="center"/>
    </xf>
    <xf numFmtId="172" fontId="4" fillId="0" borderId="13" xfId="66" applyNumberFormat="1" applyFont="1" applyBorder="1" applyAlignment="1">
      <alignment vertical="center"/>
    </xf>
    <xf numFmtId="172" fontId="3" fillId="0" borderId="7" xfId="66" applyNumberFormat="1" applyFont="1" applyBorder="1" applyAlignment="1"/>
    <xf numFmtId="0" fontId="37" fillId="0" borderId="6" xfId="0" applyFont="1" applyBorder="1" applyAlignment="1">
      <alignment horizontal="right" vertical="top"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wrapText="1"/>
    </xf>
    <xf numFmtId="0" fontId="31" fillId="0" borderId="1" xfId="0" applyFont="1" applyFill="1" applyBorder="1" applyAlignment="1">
      <alignment horizontal="center" wrapText="1"/>
    </xf>
    <xf numFmtId="0" fontId="26" fillId="0" borderId="1" xfId="0" applyFont="1" applyFill="1" applyBorder="1" applyAlignment="1">
      <alignment horizontal="center" wrapText="1"/>
    </xf>
    <xf numFmtId="0" fontId="1" fillId="0" borderId="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38" fillId="0" borderId="0" xfId="0" applyFont="1" applyFill="1" applyBorder="1" applyAlignment="1">
      <alignment horizontal="left" wrapText="1"/>
    </xf>
    <xf numFmtId="0" fontId="26" fillId="0" borderId="0" xfId="0" applyFont="1" applyFill="1" applyBorder="1" applyAlignment="1">
      <alignment horizontal="left" wrapText="1"/>
    </xf>
    <xf numFmtId="0" fontId="26" fillId="0" borderId="8" xfId="0" applyFont="1" applyFill="1" applyBorder="1" applyAlignment="1">
      <alignment horizontal="left" wrapText="1"/>
    </xf>
    <xf numFmtId="44" fontId="3" fillId="0" borderId="1" xfId="28" applyFont="1" applyFill="1" applyBorder="1" applyAlignment="1">
      <alignment horizontal="center" wrapText="1"/>
    </xf>
    <xf numFmtId="0" fontId="0" fillId="0" borderId="14" xfId="0"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0" fillId="0" borderId="13" xfId="0" applyFill="1" applyBorder="1" applyAlignment="1">
      <alignment vertical="center"/>
    </xf>
  </cellXfs>
  <cellStyles count="67">
    <cellStyle name="Chap 1" xfId="1"/>
    <cellStyle name="Chap 2" xfId="2"/>
    <cellStyle name="chapitre" xfId="3"/>
    <cellStyle name="Default" xfId="4"/>
    <cellStyle name="Default 2" xfId="5"/>
    <cellStyle name="Definition" xfId="6"/>
    <cellStyle name="Devis" xfId="7"/>
    <cellStyle name="En tête" xfId="8"/>
    <cellStyle name="Euro" xfId="9"/>
    <cellStyle name="Euro 2" xfId="10"/>
    <cellStyle name="Euro 2 2" xfId="11"/>
    <cellStyle name="Euro 2 3" xfId="12"/>
    <cellStyle name="Euro 2 4" xfId="13"/>
    <cellStyle name="Euro 3" xfId="14"/>
    <cellStyle name="Euro 3 2" xfId="15"/>
    <cellStyle name="Euro 3 3" xfId="16"/>
    <cellStyle name="Euro 3 4" xfId="17"/>
    <cellStyle name="Euro 3 5" xfId="18"/>
    <cellStyle name="Euro 4" xfId="19"/>
    <cellStyle name="Excel_5f_BuiltIn_5f_Comma" xfId="20"/>
    <cellStyle name="Lien hypertexte 2" xfId="21"/>
    <cellStyle name="Lien hypertexte 2 2" xfId="22"/>
    <cellStyle name="Lien hypertexte 3" xfId="23"/>
    <cellStyle name="m2b" xfId="24"/>
    <cellStyle name="Milliers 2" xfId="25"/>
    <cellStyle name="Milliers 2 2" xfId="26"/>
    <cellStyle name="Milliers 2 3" xfId="27"/>
    <cellStyle name="Monétaire" xfId="28" builtinId="4"/>
    <cellStyle name="Monétaire 2" xfId="29"/>
    <cellStyle name="Monétaire 2 2" xfId="30"/>
    <cellStyle name="Monétaire 3" xfId="31"/>
    <cellStyle name="Monétaire 4" xfId="32"/>
    <cellStyle name="Monétaire 5" xfId="33"/>
    <cellStyle name="Monétaire 6" xfId="34"/>
    <cellStyle name="Monétaire 7" xfId="35"/>
    <cellStyle name="Montant" xfId="36"/>
    <cellStyle name="Normal" xfId="0" builtinId="0"/>
    <cellStyle name="Normal 2" xfId="37"/>
    <cellStyle name="Normal 2 2" xfId="38"/>
    <cellStyle name="Normal 2 2 2" xfId="39"/>
    <cellStyle name="Normal 2 3" xfId="40"/>
    <cellStyle name="Normal 3" xfId="41"/>
    <cellStyle name="Normal 3 2" xfId="42"/>
    <cellStyle name="Normal 4" xfId="43"/>
    <cellStyle name="Normal_Modele DCE-Commun.xls" xfId="66"/>
    <cellStyle name="numero" xfId="44"/>
    <cellStyle name="numerochap" xfId="45"/>
    <cellStyle name="numerochap3" xfId="46"/>
    <cellStyle name="Pourcentage 2" xfId="47"/>
    <cellStyle name="Pourcentage 2 2" xfId="48"/>
    <cellStyle name="Pourcentage 3" xfId="49"/>
    <cellStyle name="Pourcentage 4" xfId="50"/>
    <cellStyle name="Prix" xfId="51"/>
    <cellStyle name="qte0d" xfId="52"/>
    <cellStyle name="qte1d" xfId="53"/>
    <cellStyle name="qte2d" xfId="54"/>
    <cellStyle name="qte3d" xfId="55"/>
    <cellStyle name="Reference" xfId="56"/>
    <cellStyle name="Reftitre" xfId="57"/>
    <cellStyle name="Titre 1" xfId="58"/>
    <cellStyle name="titre 2" xfId="59"/>
    <cellStyle name="Titre1" xfId="60"/>
    <cellStyle name="Titre2" xfId="61"/>
    <cellStyle name="Titre3" xfId="62"/>
    <cellStyle name="Titre4" xfId="63"/>
    <cellStyle name="Ub" xfId="64"/>
    <cellStyle name="Unite" xfId="6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104775</xdr:colOff>
      <xdr:row>1</xdr:row>
      <xdr:rowOff>114299</xdr:rowOff>
    </xdr:from>
    <xdr:to>
      <xdr:col>6</xdr:col>
      <xdr:colOff>641985</xdr:colOff>
      <xdr:row>3</xdr:row>
      <xdr:rowOff>180974</xdr:rowOff>
    </xdr:to>
    <xdr:pic>
      <xdr:nvPicPr>
        <xdr:cNvPr id="3" name="Image 2"/>
        <xdr:cNvPicPr/>
      </xdr:nvPicPr>
      <xdr:blipFill>
        <a:blip xmlns:r="http://schemas.openxmlformats.org/officeDocument/2006/relationships" r:embed="rId1" cstate="print"/>
        <a:srcRect/>
        <a:stretch>
          <a:fillRect/>
        </a:stretch>
      </xdr:blipFill>
      <xdr:spPr bwMode="auto">
        <a:xfrm>
          <a:off x="5819775" y="323849"/>
          <a:ext cx="537210" cy="6381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naud%20MEZZON/Downloads/T&#233;l&#233;travail/Brunelle/Rue%20de%20Civry/Am&#233;nagements/Minute%20RDC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CTP\AppData\Local\Temp\GILLES\00a%20TRONC%20COMMUN\04%20LE%20METRE\SUPPORT%20DE%20COURS\Bordereau%20TCE%20CR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double2\T&#233;l&#233;travail2\Barnoud\Eglise%20Courtefontaine\MinutesECTF.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inute RDCA"/>
      <sheetName val="lot 1 maç ensemble"/>
    </sheetNames>
    <definedNames>
      <definedName name="AfficherFormule"/>
    </defined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UV"/>
      <sheetName val="DQE"/>
      <sheetName val="Gros-Oeuvre"/>
      <sheetName val="Carrelage"/>
      <sheetName val="Chauffage"/>
      <sheetName val="Charpente"/>
      <sheetName val="Couverture"/>
      <sheetName val="Electricité"/>
      <sheetName val="Menuiserie Extérieure"/>
      <sheetName val="Menuiserie Intérieure"/>
      <sheetName val="Peinture"/>
      <sheetName val="Platrerie Cloisons"/>
      <sheetName val="Plomberie"/>
      <sheetName val="Revêtement sols souples"/>
      <sheetName val="Serrurerie"/>
      <sheetName val="Vitrerie"/>
      <sheetName val="VRD"/>
    </sheetNames>
    <sheetDataSet>
      <sheetData sheetId="0" refreshError="1">
        <row r="14">
          <cell r="B14">
            <v>0.15253435836422152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inutesECTF"/>
    </sheetNames>
    <definedNames>
      <definedName name="Module1.AfficherFormule"/>
    </defined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27"/>
  <sheetViews>
    <sheetView tabSelected="1" topLeftCell="A25" zoomScaleNormal="100" workbookViewId="0">
      <selection activeCell="Q49" sqref="Q49"/>
    </sheetView>
  </sheetViews>
  <sheetFormatPr baseColWidth="10" defaultRowHeight="16.5"/>
  <cols>
    <col min="1" max="1" width="5.7109375" style="14" customWidth="1"/>
    <col min="2" max="2" width="42.85546875" style="10" customWidth="1"/>
    <col min="3" max="3" width="7.140625" style="15" customWidth="1"/>
    <col min="4" max="5" width="10" style="9" customWidth="1"/>
    <col min="6" max="6" width="10" style="42" customWidth="1"/>
    <col min="7" max="7" width="10.85546875" style="42" customWidth="1"/>
  </cols>
  <sheetData>
    <row r="1" spans="1:7">
      <c r="A1" s="48"/>
    </row>
    <row r="2" spans="1:7" ht="22.5" customHeight="1">
      <c r="A2" s="49"/>
      <c r="B2" s="34"/>
      <c r="C2" s="25" t="s">
        <v>7</v>
      </c>
      <c r="D2" s="26"/>
      <c r="E2" s="26"/>
      <c r="F2" s="43"/>
      <c r="G2" s="46"/>
    </row>
    <row r="3" spans="1:7" ht="22.5" customHeight="1">
      <c r="A3" s="49"/>
      <c r="B3" s="41"/>
      <c r="C3" s="31" t="s">
        <v>8</v>
      </c>
      <c r="D3" s="28"/>
      <c r="E3" s="28"/>
      <c r="F3" s="44"/>
      <c r="G3" s="57"/>
    </row>
    <row r="4" spans="1:7" ht="22.5" customHeight="1">
      <c r="A4" s="49"/>
      <c r="B4" s="35"/>
      <c r="C4" s="30" t="s">
        <v>9</v>
      </c>
      <c r="D4" s="29"/>
      <c r="E4" s="29"/>
      <c r="F4" s="45"/>
      <c r="G4" s="47"/>
    </row>
    <row r="5" spans="1:7">
      <c r="A5" s="49"/>
      <c r="B5" s="27"/>
      <c r="C5" s="28"/>
      <c r="D5" s="28"/>
      <c r="E5" s="28"/>
      <c r="F5" s="44"/>
      <c r="G5" s="44"/>
    </row>
    <row r="6" spans="1:7" ht="22.5" customHeight="1">
      <c r="A6" s="49"/>
      <c r="B6" s="34"/>
      <c r="C6" s="32" t="s">
        <v>5</v>
      </c>
      <c r="D6" s="26"/>
      <c r="E6" s="26"/>
      <c r="F6" s="43"/>
      <c r="G6" s="46"/>
    </row>
    <row r="7" spans="1:7" ht="22.5" customHeight="1">
      <c r="A7" s="49"/>
      <c r="B7" s="41"/>
      <c r="C7" s="28" t="s">
        <v>76</v>
      </c>
      <c r="D7" s="28"/>
      <c r="E7" s="28"/>
      <c r="F7" s="44"/>
      <c r="G7" s="57"/>
    </row>
    <row r="8" spans="1:7" ht="22.5" customHeight="1">
      <c r="A8" s="49"/>
      <c r="B8" s="35"/>
      <c r="C8" s="30" t="s">
        <v>6</v>
      </c>
      <c r="D8" s="29"/>
      <c r="E8" s="29"/>
      <c r="F8" s="45"/>
      <c r="G8" s="47"/>
    </row>
    <row r="9" spans="1:7">
      <c r="C9" s="23"/>
    </row>
    <row r="10" spans="1:7" ht="18">
      <c r="C10" s="24" t="s">
        <v>77</v>
      </c>
    </row>
    <row r="11" spans="1:7">
      <c r="C11" s="17"/>
    </row>
    <row r="12" spans="1:7" ht="22.5" customHeight="1">
      <c r="A12" s="49"/>
      <c r="B12" s="34"/>
      <c r="C12" s="62"/>
      <c r="D12" s="26"/>
      <c r="E12" s="26"/>
      <c r="F12" s="60" t="s">
        <v>10</v>
      </c>
      <c r="G12" s="58"/>
    </row>
    <row r="13" spans="1:7" ht="22.5" customHeight="1">
      <c r="A13" s="49"/>
      <c r="B13" s="35"/>
      <c r="C13" s="63"/>
      <c r="D13" s="29"/>
      <c r="E13" s="29"/>
      <c r="F13" s="61" t="s">
        <v>80</v>
      </c>
      <c r="G13" s="64"/>
    </row>
    <row r="14" spans="1:7" s="8" customFormat="1" ht="45.75" customHeight="1">
      <c r="A14" s="50"/>
      <c r="B14" s="159" t="s">
        <v>78</v>
      </c>
      <c r="C14" s="159"/>
      <c r="D14" s="159"/>
      <c r="E14" s="159"/>
      <c r="F14" s="159"/>
      <c r="G14" s="65"/>
    </row>
    <row r="15" spans="1:7" s="8" customFormat="1" ht="116.25" customHeight="1">
      <c r="A15" s="68"/>
      <c r="B15" s="87"/>
      <c r="D15" s="88" t="s">
        <v>87</v>
      </c>
      <c r="E15" s="87"/>
      <c r="F15" s="87"/>
      <c r="G15" s="59"/>
    </row>
    <row r="16" spans="1:7" ht="30" customHeight="1">
      <c r="A16" s="23"/>
      <c r="G16" s="89" t="s">
        <v>79</v>
      </c>
    </row>
    <row r="17" spans="1:7">
      <c r="A17" s="67"/>
      <c r="D17" s="55" t="s">
        <v>22</v>
      </c>
      <c r="E17" s="55" t="s">
        <v>23</v>
      </c>
      <c r="F17" s="74" t="s">
        <v>11</v>
      </c>
      <c r="G17" s="90" t="s">
        <v>88</v>
      </c>
    </row>
    <row r="18" spans="1:7" ht="18.75" customHeight="1">
      <c r="A18" s="54" t="s">
        <v>82</v>
      </c>
      <c r="B18" s="102" t="s">
        <v>83</v>
      </c>
      <c r="C18" s="71" t="s">
        <v>81</v>
      </c>
      <c r="D18" s="103" t="s">
        <v>26</v>
      </c>
      <c r="E18" s="56" t="s">
        <v>26</v>
      </c>
      <c r="F18" s="72" t="s">
        <v>24</v>
      </c>
      <c r="G18" s="73" t="s">
        <v>25</v>
      </c>
    </row>
    <row r="19" spans="1:7" ht="18.75" customHeight="1">
      <c r="A19" s="38" t="s">
        <v>15</v>
      </c>
      <c r="B19" s="12" t="s">
        <v>27</v>
      </c>
      <c r="C19" s="40" t="s">
        <v>12</v>
      </c>
      <c r="D19" s="36">
        <v>1</v>
      </c>
      <c r="E19" s="36"/>
      <c r="F19" s="109"/>
      <c r="G19" s="109"/>
    </row>
    <row r="20" spans="1:7" ht="18.75" customHeight="1">
      <c r="A20" s="51" t="s">
        <v>16</v>
      </c>
      <c r="B20" s="6" t="s">
        <v>28</v>
      </c>
      <c r="C20" s="104" t="s">
        <v>12</v>
      </c>
      <c r="D20" s="107">
        <v>1</v>
      </c>
      <c r="E20" s="107"/>
      <c r="F20" s="110"/>
      <c r="G20" s="110"/>
    </row>
    <row r="21" spans="1:7" ht="18.75" customHeight="1">
      <c r="A21" s="51" t="s">
        <v>17</v>
      </c>
      <c r="B21" s="6" t="s">
        <v>29</v>
      </c>
      <c r="C21" s="104" t="s">
        <v>12</v>
      </c>
      <c r="D21" s="107">
        <v>1</v>
      </c>
      <c r="E21" s="107"/>
      <c r="F21" s="110"/>
      <c r="G21" s="110"/>
    </row>
    <row r="22" spans="1:7" ht="18.75" customHeight="1">
      <c r="A22" s="51" t="s">
        <v>19</v>
      </c>
      <c r="B22" s="6" t="s">
        <v>30</v>
      </c>
      <c r="C22" s="104" t="s">
        <v>12</v>
      </c>
      <c r="D22" s="107">
        <v>1</v>
      </c>
      <c r="E22" s="107"/>
      <c r="F22" s="110"/>
      <c r="G22" s="110"/>
    </row>
    <row r="23" spans="1:7" ht="18.75" customHeight="1">
      <c r="A23" s="51" t="s">
        <v>20</v>
      </c>
      <c r="B23" s="6" t="s">
        <v>31</v>
      </c>
      <c r="C23" s="104" t="s">
        <v>12</v>
      </c>
      <c r="D23" s="107">
        <v>1</v>
      </c>
      <c r="E23" s="107"/>
      <c r="F23" s="110"/>
      <c r="G23" s="110"/>
    </row>
    <row r="24" spans="1:7" ht="18.75" customHeight="1">
      <c r="A24" s="51" t="s">
        <v>21</v>
      </c>
      <c r="B24" s="6" t="s">
        <v>32</v>
      </c>
      <c r="C24" s="104" t="s">
        <v>12</v>
      </c>
      <c r="D24" s="107">
        <v>1</v>
      </c>
      <c r="E24" s="107"/>
      <c r="F24" s="110"/>
      <c r="G24" s="110"/>
    </row>
    <row r="25" spans="1:7" ht="18.75" customHeight="1">
      <c r="A25" s="52"/>
      <c r="B25" s="13"/>
      <c r="C25" s="39"/>
      <c r="D25" s="37"/>
      <c r="E25" s="37"/>
      <c r="F25" s="111"/>
      <c r="G25" s="111"/>
    </row>
    <row r="26" spans="1:7" ht="18.75" customHeight="1">
      <c r="A26" s="129" t="s">
        <v>1</v>
      </c>
      <c r="B26" s="128" t="s">
        <v>33</v>
      </c>
      <c r="C26" s="104"/>
      <c r="D26" s="107"/>
      <c r="E26" s="107"/>
      <c r="F26" s="110"/>
      <c r="G26" s="110"/>
    </row>
    <row r="27" spans="1:7" ht="18.75" customHeight="1">
      <c r="A27" s="51" t="s">
        <v>34</v>
      </c>
      <c r="B27" s="6" t="s">
        <v>35</v>
      </c>
      <c r="C27" s="104" t="s">
        <v>12</v>
      </c>
      <c r="D27" s="107">
        <v>1</v>
      </c>
      <c r="E27" s="107"/>
      <c r="F27" s="110"/>
      <c r="G27" s="110"/>
    </row>
    <row r="28" spans="1:7" ht="16.5" customHeight="1">
      <c r="A28" s="52"/>
      <c r="B28" s="13"/>
      <c r="C28" s="39"/>
      <c r="D28" s="37"/>
      <c r="E28" s="37"/>
      <c r="F28" s="111"/>
      <c r="G28" s="111"/>
    </row>
    <row r="29" spans="1:7" ht="18.75" customHeight="1">
      <c r="A29" s="38" t="s">
        <v>2</v>
      </c>
      <c r="B29" s="12" t="s">
        <v>36</v>
      </c>
      <c r="C29" s="40" t="s">
        <v>12</v>
      </c>
      <c r="D29" s="36">
        <v>1</v>
      </c>
      <c r="E29" s="36"/>
      <c r="F29" s="109"/>
      <c r="G29" s="109"/>
    </row>
    <row r="30" spans="1:7" ht="18.75" customHeight="1">
      <c r="A30" s="51" t="s">
        <v>37</v>
      </c>
      <c r="B30" s="6" t="s">
        <v>38</v>
      </c>
      <c r="C30" s="105" t="s">
        <v>18</v>
      </c>
      <c r="D30" s="108"/>
      <c r="E30" s="108"/>
      <c r="F30" s="112"/>
      <c r="G30" s="112"/>
    </row>
    <row r="31" spans="1:7" ht="18.75" customHeight="1">
      <c r="A31" s="51" t="s">
        <v>39</v>
      </c>
      <c r="B31" s="6" t="s">
        <v>40</v>
      </c>
      <c r="C31" s="104" t="s">
        <v>12</v>
      </c>
      <c r="D31" s="107">
        <v>1</v>
      </c>
      <c r="E31" s="107"/>
      <c r="F31" s="110"/>
      <c r="G31" s="110"/>
    </row>
    <row r="32" spans="1:7" ht="18.75" customHeight="1">
      <c r="A32" s="51" t="s">
        <v>41</v>
      </c>
      <c r="B32" s="6" t="s">
        <v>42</v>
      </c>
      <c r="C32" s="105" t="s">
        <v>18</v>
      </c>
      <c r="D32" s="108"/>
      <c r="E32" s="108"/>
      <c r="F32" s="112"/>
      <c r="G32" s="112"/>
    </row>
    <row r="33" spans="1:15" ht="18.75" customHeight="1">
      <c r="A33" s="51" t="s">
        <v>43</v>
      </c>
      <c r="B33" s="6" t="s">
        <v>44</v>
      </c>
      <c r="C33" s="104" t="s">
        <v>12</v>
      </c>
      <c r="D33" s="107">
        <v>1</v>
      </c>
      <c r="E33" s="107"/>
      <c r="F33" s="110"/>
      <c r="G33" s="110"/>
    </row>
    <row r="34" spans="1:15" ht="18.75" customHeight="1">
      <c r="A34" s="52"/>
      <c r="B34" s="13"/>
      <c r="C34" s="39"/>
      <c r="D34" s="37"/>
      <c r="E34" s="37"/>
      <c r="F34" s="111"/>
      <c r="G34" s="111"/>
    </row>
    <row r="35" spans="1:15" ht="18.75" customHeight="1">
      <c r="A35" s="125" t="s">
        <v>3</v>
      </c>
      <c r="B35" s="126" t="s">
        <v>45</v>
      </c>
      <c r="C35" s="40"/>
      <c r="D35" s="36"/>
      <c r="E35" s="36"/>
      <c r="F35" s="109"/>
      <c r="G35" s="109"/>
    </row>
    <row r="36" spans="1:15" ht="18.75" customHeight="1">
      <c r="A36" s="51" t="s">
        <v>46</v>
      </c>
      <c r="B36" s="7" t="s">
        <v>47</v>
      </c>
      <c r="C36" s="104"/>
      <c r="D36" s="107"/>
      <c r="E36" s="107"/>
      <c r="F36" s="110"/>
      <c r="G36" s="110"/>
    </row>
    <row r="37" spans="1:15" ht="18.75" customHeight="1">
      <c r="A37" s="51"/>
      <c r="B37" s="6" t="s">
        <v>48</v>
      </c>
      <c r="C37" s="104" t="s">
        <v>12</v>
      </c>
      <c r="D37" s="107">
        <v>1</v>
      </c>
      <c r="E37" s="107"/>
      <c r="F37" s="110"/>
      <c r="G37" s="110"/>
    </row>
    <row r="38" spans="1:15" ht="18.75" customHeight="1">
      <c r="A38" s="51"/>
      <c r="B38" s="6" t="s">
        <v>49</v>
      </c>
      <c r="C38" s="104" t="s">
        <v>12</v>
      </c>
      <c r="D38" s="107">
        <v>1</v>
      </c>
      <c r="E38" s="107"/>
      <c r="F38" s="110"/>
      <c r="G38" s="110"/>
      <c r="I38">
        <v>224.25</v>
      </c>
    </row>
    <row r="39" spans="1:15" ht="18.75" customHeight="1">
      <c r="A39" s="51"/>
      <c r="B39" s="6" t="s">
        <v>50</v>
      </c>
      <c r="C39" s="104" t="s">
        <v>12</v>
      </c>
      <c r="D39" s="107">
        <v>1</v>
      </c>
      <c r="E39" s="107"/>
      <c r="F39" s="110"/>
      <c r="G39" s="110"/>
      <c r="I39">
        <v>495.75</v>
      </c>
    </row>
    <row r="40" spans="1:15" ht="18.75" customHeight="1">
      <c r="A40" s="51"/>
      <c r="B40" s="6" t="s">
        <v>51</v>
      </c>
      <c r="C40" s="104" t="s">
        <v>12</v>
      </c>
      <c r="D40" s="107">
        <v>1</v>
      </c>
      <c r="E40" s="107"/>
      <c r="F40" s="110"/>
      <c r="G40" s="110"/>
      <c r="I40">
        <v>528.25</v>
      </c>
    </row>
    <row r="41" spans="1:15" ht="18.75" customHeight="1">
      <c r="A41" s="51"/>
      <c r="B41" s="6" t="s">
        <v>52</v>
      </c>
      <c r="C41" s="104" t="s">
        <v>12</v>
      </c>
      <c r="D41" s="107">
        <v>1</v>
      </c>
      <c r="E41" s="107"/>
      <c r="F41" s="110"/>
      <c r="G41" s="110"/>
      <c r="I41">
        <v>534</v>
      </c>
      <c r="J41">
        <v>2231.35</v>
      </c>
      <c r="M41">
        <f>SUM(I45:M45)</f>
        <v>13929.720000000001</v>
      </c>
    </row>
    <row r="42" spans="1:15" ht="18.75" customHeight="1">
      <c r="A42" s="51"/>
      <c r="B42" s="6" t="s">
        <v>53</v>
      </c>
      <c r="C42" s="104" t="s">
        <v>12</v>
      </c>
      <c r="D42" s="107">
        <v>1</v>
      </c>
      <c r="E42" s="107"/>
      <c r="F42" s="110"/>
      <c r="G42" s="110"/>
      <c r="I42">
        <v>248.8</v>
      </c>
      <c r="J42">
        <v>2445.9499999999998</v>
      </c>
    </row>
    <row r="43" spans="1:15" ht="18.75" customHeight="1">
      <c r="A43" s="52"/>
      <c r="B43" s="13"/>
      <c r="C43" s="39"/>
      <c r="D43" s="37"/>
      <c r="E43" s="37"/>
      <c r="F43" s="111"/>
      <c r="G43" s="111"/>
      <c r="I43">
        <v>227.2</v>
      </c>
    </row>
    <row r="44" spans="1:15" ht="18.75" customHeight="1">
      <c r="A44" s="99" t="s">
        <v>54</v>
      </c>
      <c r="B44" s="100" t="s">
        <v>55</v>
      </c>
      <c r="C44" s="40"/>
      <c r="D44" s="36"/>
      <c r="E44" s="36"/>
      <c r="F44" s="109"/>
      <c r="G44" s="109"/>
      <c r="I44">
        <v>737.6</v>
      </c>
      <c r="N44">
        <v>9671.2999999999993</v>
      </c>
      <c r="O44">
        <v>-21240.22</v>
      </c>
    </row>
    <row r="45" spans="1:15" ht="18.75" customHeight="1">
      <c r="A45" s="51"/>
      <c r="B45" s="6" t="s">
        <v>48</v>
      </c>
      <c r="C45" s="104" t="s">
        <v>12</v>
      </c>
      <c r="D45" s="107">
        <v>1</v>
      </c>
      <c r="E45" s="107"/>
      <c r="F45" s="110"/>
      <c r="G45" s="110"/>
      <c r="I45" s="174">
        <f>SUM(I38:I44)</f>
        <v>2995.85</v>
      </c>
      <c r="J45" s="175">
        <f>SUM(J41:J42)</f>
        <v>4677.2999999999993</v>
      </c>
      <c r="K45" s="175">
        <v>710.52</v>
      </c>
      <c r="L45" s="175">
        <v>868.75</v>
      </c>
      <c r="M45" s="176">
        <v>4677.3</v>
      </c>
      <c r="N45" s="177">
        <v>2316.5</v>
      </c>
      <c r="O45">
        <f>SUM(I45:N45)</f>
        <v>16246.220000000001</v>
      </c>
    </row>
    <row r="46" spans="1:15" ht="18.75" customHeight="1">
      <c r="A46" s="51"/>
      <c r="B46" s="6" t="s">
        <v>49</v>
      </c>
      <c r="C46" s="104" t="s">
        <v>12</v>
      </c>
      <c r="D46" s="107">
        <v>1</v>
      </c>
      <c r="E46" s="107"/>
      <c r="F46" s="110"/>
      <c r="G46" s="110"/>
      <c r="N46">
        <f>SUM(N44:N45)</f>
        <v>11987.8</v>
      </c>
      <c r="O46">
        <f>SUM(O44:O45)</f>
        <v>-4994</v>
      </c>
    </row>
    <row r="47" spans="1:15" ht="18.75" customHeight="1">
      <c r="A47" s="51"/>
      <c r="B47" s="6" t="s">
        <v>50</v>
      </c>
      <c r="C47" s="104" t="s">
        <v>12</v>
      </c>
      <c r="D47" s="107">
        <v>1</v>
      </c>
      <c r="E47" s="107"/>
      <c r="F47" s="110"/>
      <c r="G47" s="110"/>
      <c r="N47">
        <v>-3407.8</v>
      </c>
    </row>
    <row r="48" spans="1:15" ht="18.75" customHeight="1">
      <c r="A48" s="51"/>
      <c r="B48" s="6" t="s">
        <v>51</v>
      </c>
      <c r="C48" s="104" t="s">
        <v>12</v>
      </c>
      <c r="D48" s="107">
        <v>1</v>
      </c>
      <c r="E48" s="107"/>
      <c r="F48" s="110"/>
      <c r="G48" s="110"/>
      <c r="N48">
        <f>SUM(N46:N47)</f>
        <v>8580</v>
      </c>
    </row>
    <row r="49" spans="1:7" ht="18.75" customHeight="1">
      <c r="A49" s="52"/>
      <c r="B49" s="13"/>
      <c r="C49" s="39"/>
      <c r="D49" s="37"/>
      <c r="E49" s="37"/>
      <c r="F49" s="111"/>
      <c r="G49" s="111"/>
    </row>
    <row r="50" spans="1:7" ht="18.75" customHeight="1">
      <c r="A50" s="127" t="s">
        <v>71</v>
      </c>
      <c r="B50" s="128" t="s">
        <v>72</v>
      </c>
      <c r="C50" s="104"/>
      <c r="D50" s="107"/>
      <c r="E50" s="120"/>
      <c r="F50" s="109"/>
      <c r="G50" s="109"/>
    </row>
    <row r="51" spans="1:7" ht="18.75" customHeight="1">
      <c r="A51" s="97" t="s">
        <v>73</v>
      </c>
      <c r="B51" s="7"/>
      <c r="C51" s="106" t="s">
        <v>59</v>
      </c>
      <c r="D51" s="108"/>
      <c r="E51" s="124"/>
      <c r="F51" s="112"/>
      <c r="G51" s="112"/>
    </row>
    <row r="52" spans="1:7" ht="18.75" customHeight="1">
      <c r="A52" s="98"/>
      <c r="B52" s="6" t="s">
        <v>74</v>
      </c>
      <c r="C52" s="104" t="s">
        <v>12</v>
      </c>
      <c r="D52" s="107">
        <v>1</v>
      </c>
      <c r="E52" s="120"/>
      <c r="F52" s="110"/>
      <c r="G52" s="110"/>
    </row>
    <row r="53" spans="1:7" ht="18.75" customHeight="1">
      <c r="A53" s="97" t="s">
        <v>75</v>
      </c>
      <c r="B53" s="7"/>
      <c r="C53" s="104"/>
      <c r="D53" s="107"/>
      <c r="E53" s="120"/>
      <c r="F53" s="110"/>
      <c r="G53" s="110"/>
    </row>
    <row r="54" spans="1:7" ht="18.75" customHeight="1">
      <c r="A54" s="98"/>
      <c r="B54" s="6" t="s">
        <v>74</v>
      </c>
      <c r="C54" s="104" t="s">
        <v>12</v>
      </c>
      <c r="D54" s="107">
        <v>1</v>
      </c>
      <c r="E54" s="120"/>
      <c r="F54" s="110"/>
      <c r="G54" s="110"/>
    </row>
    <row r="55" spans="1:7" ht="18.75" customHeight="1">
      <c r="A55" s="97" t="s">
        <v>64</v>
      </c>
      <c r="B55" s="7"/>
      <c r="C55" s="104"/>
      <c r="D55" s="107"/>
      <c r="E55" s="120"/>
      <c r="F55" s="110"/>
      <c r="G55" s="110"/>
    </row>
    <row r="56" spans="1:7" ht="66" customHeight="1">
      <c r="A56" s="160" t="s">
        <v>65</v>
      </c>
      <c r="B56" s="160"/>
      <c r="C56" s="160"/>
      <c r="D56" s="160"/>
      <c r="E56" s="160"/>
      <c r="F56" s="122"/>
      <c r="G56" s="122"/>
    </row>
    <row r="57" spans="1:7" ht="18.75" customHeight="1">
      <c r="A57" s="98"/>
      <c r="B57" s="6" t="s">
        <v>66</v>
      </c>
      <c r="C57" s="104" t="s">
        <v>12</v>
      </c>
      <c r="D57" s="107">
        <v>1</v>
      </c>
      <c r="E57" s="120"/>
      <c r="F57" s="110"/>
      <c r="G57" s="110"/>
    </row>
    <row r="58" spans="1:7" ht="18.75" customHeight="1">
      <c r="A58" s="97" t="s">
        <v>68</v>
      </c>
      <c r="B58" s="7"/>
      <c r="C58" s="104"/>
      <c r="D58" s="107"/>
      <c r="E58" s="120"/>
      <c r="F58" s="110"/>
      <c r="G58" s="110"/>
    </row>
    <row r="59" spans="1:7" ht="36.75" customHeight="1">
      <c r="A59" s="160" t="s">
        <v>69</v>
      </c>
      <c r="B59" s="160"/>
      <c r="C59" s="160"/>
      <c r="D59" s="160"/>
      <c r="E59" s="160"/>
      <c r="F59" s="122"/>
      <c r="G59" s="122"/>
    </row>
    <row r="60" spans="1:7" ht="18.75" customHeight="1">
      <c r="A60" s="98"/>
      <c r="B60" s="6" t="s">
        <v>66</v>
      </c>
      <c r="C60" s="104" t="s">
        <v>12</v>
      </c>
      <c r="D60" s="107">
        <v>1</v>
      </c>
      <c r="E60" s="120"/>
      <c r="F60" s="110"/>
      <c r="G60" s="110"/>
    </row>
    <row r="61" spans="1:7" ht="18.75" customHeight="1">
      <c r="A61" s="97" t="s">
        <v>0</v>
      </c>
      <c r="B61" s="7"/>
      <c r="C61" s="104"/>
      <c r="D61" s="107"/>
      <c r="E61" s="120"/>
      <c r="F61" s="110"/>
      <c r="G61" s="110"/>
    </row>
    <row r="62" spans="1:7" ht="18.75" customHeight="1">
      <c r="A62" s="98"/>
      <c r="B62" s="6" t="s">
        <v>70</v>
      </c>
      <c r="C62" s="104" t="s">
        <v>12</v>
      </c>
      <c r="D62" s="107">
        <v>1</v>
      </c>
      <c r="E62" s="120"/>
      <c r="F62" s="110"/>
      <c r="G62" s="110"/>
    </row>
    <row r="63" spans="1:7" s="20" customFormat="1" ht="18.75" customHeight="1">
      <c r="A63" s="69"/>
      <c r="B63" s="148" t="s">
        <v>101</v>
      </c>
      <c r="C63" s="150"/>
      <c r="D63" s="146"/>
      <c r="E63" s="146"/>
      <c r="F63" s="146"/>
      <c r="G63" s="147"/>
    </row>
    <row r="64" spans="1:7" s="8" customFormat="1" ht="86.25" customHeight="1">
      <c r="A64" s="68"/>
      <c r="B64" s="87"/>
      <c r="D64" s="88" t="s">
        <v>95</v>
      </c>
      <c r="E64" s="87"/>
      <c r="F64" s="87"/>
      <c r="G64" s="59"/>
    </row>
    <row r="65" spans="1:7" s="8" customFormat="1" ht="17.25" customHeight="1">
      <c r="A65" s="68"/>
      <c r="B65" s="87"/>
      <c r="D65" s="88"/>
      <c r="F65" s="87"/>
      <c r="G65" s="140" t="s">
        <v>97</v>
      </c>
    </row>
    <row r="66" spans="1:7" ht="30" customHeight="1">
      <c r="A66" s="23"/>
      <c r="G66" s="89" t="s">
        <v>79</v>
      </c>
    </row>
    <row r="67" spans="1:7">
      <c r="A67" s="66"/>
      <c r="B67" s="27"/>
      <c r="C67" s="33"/>
      <c r="D67" s="55" t="s">
        <v>22</v>
      </c>
      <c r="E67" s="55" t="s">
        <v>23</v>
      </c>
      <c r="F67" s="74" t="s">
        <v>11</v>
      </c>
      <c r="G67" s="90" t="s">
        <v>88</v>
      </c>
    </row>
    <row r="68" spans="1:7" ht="18.75" customHeight="1">
      <c r="A68" s="54" t="s">
        <v>82</v>
      </c>
      <c r="B68" s="53" t="s">
        <v>83</v>
      </c>
      <c r="C68" s="71" t="s">
        <v>81</v>
      </c>
      <c r="D68" s="56" t="s">
        <v>26</v>
      </c>
      <c r="E68" s="56" t="s">
        <v>26</v>
      </c>
      <c r="F68" s="72" t="s">
        <v>24</v>
      </c>
      <c r="G68" s="73" t="s">
        <v>25</v>
      </c>
    </row>
    <row r="69" spans="1:7" ht="18.75" customHeight="1">
      <c r="A69" s="125" t="s">
        <v>4</v>
      </c>
      <c r="B69" s="126" t="s">
        <v>56</v>
      </c>
      <c r="C69" s="40"/>
      <c r="D69" s="36"/>
      <c r="E69" s="36"/>
      <c r="F69" s="109"/>
      <c r="G69" s="109"/>
    </row>
    <row r="70" spans="1:7" ht="18.75" customHeight="1">
      <c r="A70" s="51" t="s">
        <v>57</v>
      </c>
      <c r="B70" s="6" t="s">
        <v>58</v>
      </c>
      <c r="C70" s="141" t="s">
        <v>59</v>
      </c>
      <c r="E70" s="108"/>
      <c r="F70" s="112"/>
      <c r="G70" s="112"/>
    </row>
    <row r="71" spans="1:7" ht="18.75" customHeight="1">
      <c r="A71" s="51"/>
      <c r="B71" s="6" t="s">
        <v>60</v>
      </c>
      <c r="C71" s="104" t="s">
        <v>12</v>
      </c>
      <c r="D71" s="107">
        <v>1</v>
      </c>
      <c r="E71" s="107"/>
      <c r="F71" s="110"/>
      <c r="G71" s="117"/>
    </row>
    <row r="72" spans="1:7" ht="18.75" customHeight="1">
      <c r="A72" s="51"/>
      <c r="B72" s="6" t="s">
        <v>61</v>
      </c>
      <c r="C72" s="104" t="s">
        <v>12</v>
      </c>
      <c r="D72" s="107">
        <v>1</v>
      </c>
      <c r="E72" s="107"/>
      <c r="F72" s="110"/>
      <c r="G72" s="117"/>
    </row>
    <row r="73" spans="1:7" ht="18.75" customHeight="1">
      <c r="A73" s="51"/>
      <c r="B73" s="6" t="s">
        <v>62</v>
      </c>
      <c r="C73" s="104" t="s">
        <v>12</v>
      </c>
      <c r="D73" s="107">
        <v>1</v>
      </c>
      <c r="E73" s="107"/>
      <c r="F73" s="110"/>
      <c r="G73" s="110"/>
    </row>
    <row r="74" spans="1:7" ht="18.75" customHeight="1">
      <c r="A74" s="52"/>
      <c r="B74" s="13" t="s">
        <v>63</v>
      </c>
      <c r="C74" s="39"/>
      <c r="D74" s="37"/>
      <c r="E74" s="37"/>
      <c r="F74" s="111"/>
      <c r="G74" s="111"/>
    </row>
    <row r="75" spans="1:7" ht="18.75" customHeight="1">
      <c r="A75" s="101" t="s">
        <v>64</v>
      </c>
      <c r="B75" s="100"/>
      <c r="C75" s="40"/>
      <c r="D75" s="36"/>
      <c r="E75" s="11"/>
      <c r="F75" s="109"/>
      <c r="G75" s="109"/>
    </row>
    <row r="76" spans="1:7" ht="70.5" customHeight="1">
      <c r="A76" s="168" t="s">
        <v>65</v>
      </c>
      <c r="B76" s="160"/>
      <c r="C76" s="160"/>
      <c r="D76" s="160"/>
      <c r="E76" s="160"/>
      <c r="F76" s="122"/>
      <c r="G76" s="122"/>
    </row>
    <row r="77" spans="1:7" ht="18.75" customHeight="1">
      <c r="A77" s="113"/>
      <c r="B77" s="114" t="s">
        <v>66</v>
      </c>
      <c r="C77" s="115" t="s">
        <v>67</v>
      </c>
      <c r="D77" s="116">
        <v>1</v>
      </c>
      <c r="E77" s="121"/>
      <c r="F77" s="117"/>
      <c r="G77" s="117"/>
    </row>
    <row r="78" spans="1:7" ht="18.75" customHeight="1">
      <c r="A78" s="118" t="s">
        <v>68</v>
      </c>
      <c r="B78" s="119"/>
      <c r="C78" s="115"/>
      <c r="D78" s="116"/>
      <c r="E78" s="121"/>
      <c r="F78" s="117"/>
      <c r="G78" s="117"/>
    </row>
    <row r="79" spans="1:7" ht="33" customHeight="1">
      <c r="A79" s="164" t="s">
        <v>69</v>
      </c>
      <c r="B79" s="169"/>
      <c r="C79" s="169"/>
      <c r="D79" s="169"/>
      <c r="E79" s="169"/>
      <c r="F79" s="123"/>
      <c r="G79" s="123"/>
    </row>
    <row r="80" spans="1:7" ht="18.75" customHeight="1">
      <c r="A80" s="113"/>
      <c r="B80" s="114" t="s">
        <v>66</v>
      </c>
      <c r="C80" s="115" t="s">
        <v>12</v>
      </c>
      <c r="D80" s="116">
        <v>1</v>
      </c>
      <c r="E80" s="121"/>
      <c r="F80" s="117"/>
      <c r="G80" s="117"/>
    </row>
    <row r="81" spans="1:7" ht="18.75" customHeight="1">
      <c r="A81" s="118" t="s">
        <v>0</v>
      </c>
      <c r="B81" s="114"/>
      <c r="C81" s="115"/>
      <c r="D81" s="116"/>
      <c r="E81" s="121"/>
      <c r="F81" s="117"/>
      <c r="G81" s="117"/>
    </row>
    <row r="82" spans="1:7" ht="18.75" customHeight="1">
      <c r="A82" s="164" t="s">
        <v>70</v>
      </c>
      <c r="B82" s="165"/>
      <c r="C82" s="115" t="s">
        <v>12</v>
      </c>
      <c r="D82" s="116">
        <v>1</v>
      </c>
      <c r="E82" s="121"/>
      <c r="F82" s="117"/>
      <c r="G82" s="117"/>
    </row>
    <row r="83" spans="1:7" ht="18.75" customHeight="1">
      <c r="A83" s="166"/>
      <c r="B83" s="167"/>
      <c r="C83" s="115"/>
      <c r="D83" s="116"/>
      <c r="E83" s="121"/>
      <c r="F83" s="117"/>
      <c r="G83" s="117"/>
    </row>
    <row r="84" spans="1:7" s="20" customFormat="1" ht="18.75" customHeight="1">
      <c r="A84" s="69"/>
      <c r="B84" s="148" t="s">
        <v>100</v>
      </c>
      <c r="C84" s="150"/>
      <c r="D84" s="146" t="s">
        <v>95</v>
      </c>
      <c r="E84" s="146"/>
      <c r="F84" s="146"/>
      <c r="G84" s="147"/>
    </row>
    <row r="86" spans="1:7" s="8" customFormat="1" ht="87.75" customHeight="1">
      <c r="A86" s="68"/>
      <c r="B86" s="87"/>
      <c r="D86" s="88" t="s">
        <v>96</v>
      </c>
      <c r="E86" s="87"/>
      <c r="F86" s="87"/>
      <c r="G86" s="59"/>
    </row>
    <row r="87" spans="1:7" s="8" customFormat="1" ht="17.25" customHeight="1">
      <c r="A87" s="68"/>
      <c r="B87" s="87"/>
      <c r="D87" s="88"/>
      <c r="F87" s="87"/>
      <c r="G87" s="140" t="s">
        <v>98</v>
      </c>
    </row>
    <row r="88" spans="1:7" ht="30" customHeight="1">
      <c r="A88" s="23"/>
      <c r="G88" s="89" t="s">
        <v>79</v>
      </c>
    </row>
    <row r="89" spans="1:7">
      <c r="A89" s="66"/>
      <c r="B89" s="27"/>
      <c r="C89" s="33"/>
      <c r="D89" s="55" t="s">
        <v>22</v>
      </c>
      <c r="E89" s="55" t="s">
        <v>23</v>
      </c>
      <c r="F89" s="74" t="s">
        <v>11</v>
      </c>
      <c r="G89" s="90" t="s">
        <v>88</v>
      </c>
    </row>
    <row r="90" spans="1:7" ht="18.75" customHeight="1">
      <c r="A90" s="54" t="s">
        <v>82</v>
      </c>
      <c r="B90" s="53" t="s">
        <v>83</v>
      </c>
      <c r="C90" s="71" t="s">
        <v>81</v>
      </c>
      <c r="D90" s="56" t="s">
        <v>26</v>
      </c>
      <c r="E90" s="56" t="s">
        <v>26</v>
      </c>
      <c r="F90" s="72"/>
      <c r="G90" s="73"/>
    </row>
    <row r="91" spans="1:7">
      <c r="A91" s="130" t="s">
        <v>89</v>
      </c>
      <c r="B91" s="131" t="s">
        <v>94</v>
      </c>
      <c r="C91" s="138"/>
      <c r="D91" s="132"/>
      <c r="E91" s="5"/>
      <c r="F91" s="132"/>
      <c r="G91" s="135"/>
    </row>
    <row r="92" spans="1:7" ht="33">
      <c r="A92" s="3"/>
      <c r="B92" s="4" t="s">
        <v>60</v>
      </c>
      <c r="C92" s="139" t="s">
        <v>12</v>
      </c>
      <c r="D92" s="133">
        <v>1</v>
      </c>
      <c r="E92" s="3"/>
      <c r="F92" s="133"/>
      <c r="G92" s="136"/>
    </row>
    <row r="93" spans="1:7" ht="33">
      <c r="A93" s="3"/>
      <c r="B93" s="4" t="s">
        <v>90</v>
      </c>
      <c r="C93" s="139" t="s">
        <v>12</v>
      </c>
      <c r="D93" s="133">
        <v>1</v>
      </c>
      <c r="E93" s="3"/>
      <c r="F93" s="133"/>
      <c r="G93" s="136"/>
    </row>
    <row r="94" spans="1:7" ht="33">
      <c r="A94" s="161"/>
      <c r="B94" s="4" t="s">
        <v>91</v>
      </c>
      <c r="C94" s="162" t="s">
        <v>12</v>
      </c>
      <c r="D94" s="163">
        <v>1</v>
      </c>
      <c r="E94" s="161"/>
      <c r="F94" s="163"/>
      <c r="G94" s="173"/>
    </row>
    <row r="95" spans="1:7">
      <c r="A95" s="161"/>
      <c r="B95" s="4" t="s">
        <v>63</v>
      </c>
      <c r="C95" s="162"/>
      <c r="D95" s="163"/>
      <c r="E95" s="161"/>
      <c r="F95" s="163"/>
      <c r="G95" s="173"/>
    </row>
    <row r="96" spans="1:7">
      <c r="A96" s="170" t="s">
        <v>64</v>
      </c>
      <c r="B96" s="170"/>
      <c r="C96" s="139"/>
      <c r="D96" s="133"/>
      <c r="E96" s="3"/>
      <c r="F96" s="133"/>
      <c r="G96" s="136"/>
    </row>
    <row r="97" spans="1:7" ht="71.25" customHeight="1">
      <c r="A97" s="171" t="s">
        <v>92</v>
      </c>
      <c r="B97" s="171"/>
      <c r="C97" s="171"/>
      <c r="D97" s="171"/>
      <c r="E97" s="172"/>
      <c r="F97" s="134"/>
      <c r="G97" s="137"/>
    </row>
    <row r="98" spans="1:7">
      <c r="A98" s="3"/>
      <c r="B98" s="4" t="s">
        <v>66</v>
      </c>
      <c r="C98" s="139" t="s">
        <v>67</v>
      </c>
      <c r="D98" s="133">
        <v>1</v>
      </c>
      <c r="E98" s="3"/>
      <c r="F98" s="133"/>
      <c r="G98" s="136"/>
    </row>
    <row r="99" spans="1:7">
      <c r="A99" s="170" t="s">
        <v>68</v>
      </c>
      <c r="B99" s="170"/>
      <c r="C99" s="139"/>
      <c r="D99" s="133"/>
      <c r="E99" s="5"/>
      <c r="F99" s="133"/>
      <c r="G99" s="136"/>
    </row>
    <row r="100" spans="1:7" ht="33" customHeight="1">
      <c r="A100" s="171" t="s">
        <v>69</v>
      </c>
      <c r="B100" s="171"/>
      <c r="C100" s="171"/>
      <c r="D100" s="171"/>
      <c r="E100" s="172"/>
      <c r="F100" s="134"/>
      <c r="G100" s="137"/>
    </row>
    <row r="101" spans="1:7">
      <c r="A101" s="3"/>
      <c r="B101" s="4" t="s">
        <v>66</v>
      </c>
      <c r="C101" s="139" t="s">
        <v>67</v>
      </c>
      <c r="D101" s="133">
        <v>1</v>
      </c>
      <c r="E101" s="3"/>
      <c r="F101" s="133"/>
      <c r="G101" s="136"/>
    </row>
    <row r="102" spans="1:7">
      <c r="A102" s="170" t="s">
        <v>0</v>
      </c>
      <c r="B102" s="170"/>
      <c r="C102" s="139"/>
      <c r="D102" s="133"/>
      <c r="E102" s="5"/>
      <c r="F102" s="133"/>
      <c r="G102" s="136"/>
    </row>
    <row r="103" spans="1:7" ht="33">
      <c r="A103" s="3"/>
      <c r="B103" s="4" t="s">
        <v>70</v>
      </c>
      <c r="C103" s="139" t="s">
        <v>93</v>
      </c>
      <c r="D103" s="133">
        <v>1</v>
      </c>
      <c r="E103" s="3"/>
      <c r="F103" s="133"/>
      <c r="G103" s="136"/>
    </row>
    <row r="104" spans="1:7" s="20" customFormat="1" ht="18.75" customHeight="1">
      <c r="A104" s="69"/>
      <c r="B104" s="148" t="s">
        <v>100</v>
      </c>
      <c r="C104" s="150"/>
      <c r="D104" s="146" t="s">
        <v>96</v>
      </c>
      <c r="E104" s="146"/>
      <c r="F104" s="146"/>
      <c r="G104" s="147"/>
    </row>
    <row r="105" spans="1:7" s="20" customFormat="1" ht="18.75" customHeight="1">
      <c r="A105" s="142"/>
      <c r="B105" s="143"/>
      <c r="C105" s="19"/>
      <c r="D105" s="149"/>
      <c r="E105" s="149"/>
      <c r="F105" s="149"/>
      <c r="G105" s="149"/>
    </row>
    <row r="106" spans="1:7" s="20" customFormat="1" ht="70.5" customHeight="1">
      <c r="A106" s="142"/>
      <c r="B106" s="143"/>
      <c r="C106" s="19"/>
      <c r="D106" s="149"/>
      <c r="E106" s="149"/>
      <c r="F106" s="149"/>
      <c r="G106" s="149"/>
    </row>
    <row r="107" spans="1:7" s="8" customFormat="1" ht="60" customHeight="1">
      <c r="A107" s="68"/>
      <c r="B107" s="87"/>
      <c r="D107" s="151" t="s">
        <v>102</v>
      </c>
      <c r="E107" s="152"/>
      <c r="F107" s="74" t="s">
        <v>11</v>
      </c>
      <c r="G107" s="90" t="s">
        <v>88</v>
      </c>
    </row>
    <row r="108" spans="1:7" ht="30" customHeight="1">
      <c r="A108" s="23"/>
      <c r="G108" s="89" t="s">
        <v>79</v>
      </c>
    </row>
    <row r="109" spans="1:7" s="20" customFormat="1" ht="18.75" customHeight="1">
      <c r="A109" s="69"/>
      <c r="B109" s="148" t="s">
        <v>101</v>
      </c>
      <c r="C109" s="150"/>
      <c r="D109" s="146"/>
      <c r="E109" s="146"/>
      <c r="F109" s="146"/>
      <c r="G109" s="147">
        <f>G63</f>
        <v>0</v>
      </c>
    </row>
    <row r="110" spans="1:7" s="20" customFormat="1" ht="18.75" customHeight="1">
      <c r="A110" s="142"/>
      <c r="B110" s="143"/>
      <c r="C110" s="153" t="s">
        <v>95</v>
      </c>
      <c r="D110" s="154"/>
      <c r="E110" s="154"/>
      <c r="F110" s="154"/>
      <c r="G110" s="154">
        <f>G84</f>
        <v>0</v>
      </c>
    </row>
    <row r="111" spans="1:7" s="20" customFormat="1" ht="18.75" customHeight="1">
      <c r="A111" s="142"/>
      <c r="B111" s="143"/>
      <c r="C111" s="144"/>
      <c r="D111" s="144"/>
      <c r="F111" s="145" t="s">
        <v>99</v>
      </c>
      <c r="G111" s="145">
        <f>G63+G110</f>
        <v>0</v>
      </c>
    </row>
    <row r="112" spans="1:7" s="20" customFormat="1" ht="15" customHeight="1">
      <c r="A112" s="70"/>
      <c r="D112" s="158"/>
      <c r="E112" s="158"/>
      <c r="F112" s="75" t="s">
        <v>13</v>
      </c>
      <c r="G112" s="158">
        <f>G111*0.2</f>
        <v>0</v>
      </c>
    </row>
    <row r="113" spans="1:7" s="20" customFormat="1" ht="27.75" customHeight="1">
      <c r="A113" s="70"/>
      <c r="B113" s="22" t="s">
        <v>14</v>
      </c>
      <c r="C113" s="150"/>
      <c r="D113" s="156"/>
      <c r="E113" s="156"/>
      <c r="F113" s="156"/>
      <c r="G113" s="157">
        <f>G111+G112</f>
        <v>0</v>
      </c>
    </row>
    <row r="114" spans="1:7" s="20" customFormat="1">
      <c r="A114" s="70"/>
      <c r="B114" s="21"/>
      <c r="C114" s="76"/>
      <c r="D114" s="76"/>
      <c r="E114" s="77"/>
      <c r="F114" s="77"/>
      <c r="G114" s="140" t="s">
        <v>97</v>
      </c>
    </row>
    <row r="115" spans="1:7" s="19" customFormat="1" ht="59.25" customHeight="1">
      <c r="A115" s="70"/>
      <c r="B115" s="155"/>
      <c r="C115" s="76"/>
      <c r="D115" s="76"/>
      <c r="E115" s="77"/>
      <c r="F115" s="77"/>
      <c r="G115" s="16"/>
    </row>
    <row r="116" spans="1:7" s="19" customFormat="1">
      <c r="A116" s="69"/>
      <c r="B116" s="148" t="s">
        <v>101</v>
      </c>
      <c r="C116" s="150"/>
      <c r="D116" s="146"/>
      <c r="E116" s="146"/>
      <c r="F116" s="146"/>
      <c r="G116" s="147">
        <f>G63</f>
        <v>0</v>
      </c>
    </row>
    <row r="117" spans="1:7" s="19" customFormat="1">
      <c r="A117" s="142"/>
      <c r="B117" s="143"/>
      <c r="C117" s="153" t="s">
        <v>96</v>
      </c>
      <c r="D117" s="154"/>
      <c r="E117" s="154"/>
      <c r="F117" s="154"/>
      <c r="G117" s="154">
        <f>G104</f>
        <v>0</v>
      </c>
    </row>
    <row r="118" spans="1:7" s="19" customFormat="1">
      <c r="A118" s="142"/>
      <c r="B118" s="143"/>
      <c r="C118" s="144"/>
      <c r="D118" s="144"/>
      <c r="E118" s="20"/>
      <c r="F118" s="145" t="s">
        <v>99</v>
      </c>
      <c r="G118" s="145">
        <f>G116+G117</f>
        <v>0</v>
      </c>
    </row>
    <row r="119" spans="1:7" s="19" customFormat="1">
      <c r="A119" s="70"/>
      <c r="B119" s="20"/>
      <c r="C119" s="20"/>
      <c r="D119" s="158"/>
      <c r="E119" s="158"/>
      <c r="F119" s="75" t="s">
        <v>13</v>
      </c>
      <c r="G119" s="158">
        <f>G118*0.2</f>
        <v>0</v>
      </c>
    </row>
    <row r="120" spans="1:7" s="19" customFormat="1">
      <c r="A120" s="70"/>
      <c r="B120" s="22" t="s">
        <v>14</v>
      </c>
      <c r="C120" s="150"/>
      <c r="D120" s="156"/>
      <c r="E120" s="156"/>
      <c r="F120" s="156"/>
      <c r="G120" s="157">
        <f>G118+G119</f>
        <v>0</v>
      </c>
    </row>
    <row r="121" spans="1:7" s="19" customFormat="1">
      <c r="A121" s="70"/>
      <c r="B121" s="21"/>
      <c r="C121" s="76"/>
      <c r="D121" s="76"/>
      <c r="E121" s="77"/>
      <c r="F121" s="77"/>
      <c r="G121" s="140" t="s">
        <v>98</v>
      </c>
    </row>
    <row r="122" spans="1:7" s="19" customFormat="1">
      <c r="A122" s="70"/>
      <c r="B122" s="155"/>
      <c r="C122" s="76"/>
      <c r="D122" s="76"/>
      <c r="E122" s="77"/>
      <c r="F122" s="77"/>
      <c r="G122" s="16"/>
    </row>
    <row r="123" spans="1:7" s="2" customFormat="1" ht="100.5" customHeight="1">
      <c r="A123" s="23"/>
      <c r="C123" s="79" t="s">
        <v>84</v>
      </c>
      <c r="G123" s="18"/>
    </row>
    <row r="124" spans="1:7" s="2" customFormat="1">
      <c r="A124" s="23"/>
      <c r="B124" s="82"/>
      <c r="C124" s="78"/>
      <c r="D124" s="82"/>
      <c r="E124" s="82"/>
      <c r="F124" s="82"/>
      <c r="G124" s="91"/>
    </row>
    <row r="125" spans="1:7" s="2" customFormat="1" ht="22.5" customHeight="1">
      <c r="A125" s="23"/>
      <c r="B125" s="94"/>
      <c r="C125" s="95" t="s">
        <v>85</v>
      </c>
      <c r="D125" s="96"/>
      <c r="E125" s="80"/>
      <c r="F125" s="92"/>
      <c r="G125" s="91"/>
    </row>
    <row r="126" spans="1:7" s="2" customFormat="1">
      <c r="A126" s="23"/>
      <c r="B126" s="81"/>
      <c r="C126" s="86" t="s">
        <v>86</v>
      </c>
      <c r="D126" s="82"/>
      <c r="E126" s="82"/>
      <c r="F126" s="1"/>
      <c r="G126" s="91"/>
    </row>
    <row r="127" spans="1:7" s="2" customFormat="1" ht="101.25" customHeight="1">
      <c r="A127" s="23"/>
      <c r="B127" s="83"/>
      <c r="C127" s="84"/>
      <c r="D127" s="85"/>
      <c r="E127" s="85"/>
      <c r="F127" s="93"/>
      <c r="G127" s="91"/>
    </row>
  </sheetData>
  <mergeCells count="17">
    <mergeCell ref="A102:B102"/>
    <mergeCell ref="A97:E97"/>
    <mergeCell ref="A100:E100"/>
    <mergeCell ref="F94:F95"/>
    <mergeCell ref="G94:G95"/>
    <mergeCell ref="A96:B96"/>
    <mergeCell ref="A99:B99"/>
    <mergeCell ref="B14:F14"/>
    <mergeCell ref="A56:E56"/>
    <mergeCell ref="A59:E59"/>
    <mergeCell ref="A94:A95"/>
    <mergeCell ref="C94:C95"/>
    <mergeCell ref="D94:D95"/>
    <mergeCell ref="E94:E95"/>
    <mergeCell ref="A82:B83"/>
    <mergeCell ref="A76:E76"/>
    <mergeCell ref="A79:E79"/>
  </mergeCells>
  <pageMargins left="0.35" right="0.18" top="0.35" bottom="0.41" header="0.17" footer="0.17"/>
  <pageSetup paperSize="9" orientation="portrait" r:id="rId1"/>
  <headerFooter>
    <oddHeader>&amp;L&amp;8&amp;F&amp;R&amp;8DCE - ELEVATION CAPITAINERIE – DPGF / Plomberie- Sanitaires &amp; CVC / LOT 06</oddHeader>
    <oddFooter>&amp;L&amp;8GROUPEMENT de Maîtrise d’œuvre : CTP architectes – Delorme BET Structure – BCB Fluides&amp;R&amp;8&amp;P/&amp;N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6 SAN</vt:lpstr>
      <vt:lpstr>'6 SAN'!_Toc48201331</vt:lpstr>
      <vt:lpstr>'6 SAN'!_Toc48201332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Gilles</dc:creator>
  <cp:lastModifiedBy>CTP1</cp:lastModifiedBy>
  <cp:lastPrinted>2021-02-13T12:58:51Z</cp:lastPrinted>
  <dcterms:created xsi:type="dcterms:W3CDTF">2018-07-02T15:22:13Z</dcterms:created>
  <dcterms:modified xsi:type="dcterms:W3CDTF">2021-09-21T05:28:47Z</dcterms:modified>
</cp:coreProperties>
</file>